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slicers/slicer13.xml" ContentType="application/vnd.ms-excel.slicer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Ex26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hidePivotFieldList="1"/>
  <xr:revisionPtr revIDLastSave="0" documentId="13_ncr:1_{7DE5648C-B47C-4A68-8E5E-178F98FEC25B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OTALES" sheetId="14" r:id="rId14"/>
    <sheet name="EvolMensual" sheetId="17" r:id="rId15"/>
    <sheet name="TablaDatosDesag" sheetId="15" state="hidden" r:id="rId16"/>
  </sheets>
  <definedNames>
    <definedName name="_xlchart.v1.0" hidden="1">Enero!$A$2:$A$18</definedName>
    <definedName name="_xlchart.v1.1" hidden="1">Enero!$J$2:$J$18</definedName>
    <definedName name="_xlchart.v1.10" hidden="1">Marzo!$A$2:$A$18</definedName>
    <definedName name="_xlchart.v1.11" hidden="1">Marzo!$F$2:$F$18</definedName>
    <definedName name="_xlchart.v1.12" hidden="1">Abril!$A$2:$A$18</definedName>
    <definedName name="_xlchart.v1.13" hidden="1">Abril!$F$2:$F$18</definedName>
    <definedName name="_xlchart.v1.14" hidden="1">Abril!$A$2:$A$18</definedName>
    <definedName name="_xlchart.v1.15" hidden="1">Abril!$J$2:$J$18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Junio!$J$2:$J$18</definedName>
    <definedName name="_xlchart.v1.22" hidden="1">Junio!$A$2:$A$18</definedName>
    <definedName name="_xlchart.v1.23" hidden="1">Junio!$F$2:$F$18</definedName>
    <definedName name="_xlchart.v1.24" hidden="1">Julio!$A$2:$A$18</definedName>
    <definedName name="_xlchart.v1.25" hidden="1">Julio!$J$2:$J$18</definedName>
    <definedName name="_xlchart.v1.26" hidden="1">Julio!$A$2:$A$18</definedName>
    <definedName name="_xlchart.v1.27" hidden="1">Julio!$F$2:$F$18</definedName>
    <definedName name="_xlchart.v1.28" hidden="1">Agosto!$A$2:$A$18</definedName>
    <definedName name="_xlchart.v1.29" hidden="1">Agosto!$F$2:$F$18</definedName>
    <definedName name="_xlchart.v1.3" hidden="1">Enero!$F$2:$F$18</definedName>
    <definedName name="_xlchart.v1.30" hidden="1">Agosto!$A$2:$A$18</definedName>
    <definedName name="_xlchart.v1.31" hidden="1">Agosto!$J$2:$J$18</definedName>
    <definedName name="_xlchart.v1.32" hidden="1">Septiembre!$A$2:$A$18</definedName>
    <definedName name="_xlchart.v1.33" hidden="1">Septiembre!$J$2:$J$18</definedName>
    <definedName name="_xlchart.v1.34" hidden="1">Septiembre!$A$2:$A$18</definedName>
    <definedName name="_xlchart.v1.35" hidden="1">Septiembre!$F$2:$F$18</definedName>
    <definedName name="_xlchart.v1.36" hidden="1">Octubre!$A$2:$A$18</definedName>
    <definedName name="_xlchart.v1.37" hidden="1">Octubre!$J$2:$J$18</definedName>
    <definedName name="_xlchart.v1.38" hidden="1">Octubre!$A$2:$A$18</definedName>
    <definedName name="_xlchart.v1.39" hidden="1">Octubre!$F$2:$F$18</definedName>
    <definedName name="_xlchart.v1.4" hidden="1">Febrero!$A$2:$A$18</definedName>
    <definedName name="_xlchart.v1.40" hidden="1">Noviembre!$A$2:$A$18</definedName>
    <definedName name="_xlchart.v1.41" hidden="1">Noviembre!$J$2:$J$18</definedName>
    <definedName name="_xlchart.v1.42" hidden="1">Noviembre!$A$2:$A$18</definedName>
    <definedName name="_xlchart.v1.43" hidden="1">Noviembre!$F$2:$F$18</definedName>
    <definedName name="_xlchart.v1.44" hidden="1">Diciembre!$A$2:$A$18</definedName>
    <definedName name="_xlchart.v1.45" hidden="1">Diciembre!$J$2:$J$18</definedName>
    <definedName name="_xlchart.v1.46" hidden="1">Diciembre!$A$2:$A$18</definedName>
    <definedName name="_xlchart.v1.47" hidden="1">Diciembre!$F$2:$F$18</definedName>
    <definedName name="_xlchart.v1.48" hidden="1">TOTALES!$A$2:$A$18</definedName>
    <definedName name="_xlchart.v1.49" hidden="1">TOTALES!$J$1</definedName>
    <definedName name="_xlchart.v1.5" hidden="1">Febrero!$J$2:$J$18</definedName>
    <definedName name="_xlchart.v1.50" hidden="1">TOTALES!$J$2:$J$18</definedName>
    <definedName name="_xlchart.v1.51" hidden="1">TOTALES!$A$2:$A$18</definedName>
    <definedName name="_xlchart.v1.52" hidden="1">TOTALES!$F$1</definedName>
    <definedName name="_xlchart.v1.53" hidden="1">TOTALES!$F$2:$F$18</definedName>
    <definedName name="_xlchart.v1.6" hidden="1">Febrero!$A$2:$A$18</definedName>
    <definedName name="_xlchart.v1.7" hidden="1">Febrero!$F$2:$F$18</definedName>
    <definedName name="_xlchart.v1.8" hidden="1">Marzo!$A$2:$A$18</definedName>
    <definedName name="_xlchart.v1.9" hidden="1">Marzo!$J$2:$J$18</definedName>
    <definedName name="SegmentaciónDeDatos_Combustible">#N/A</definedName>
    <definedName name="SegmentaciónDeDatos_Combustible1">""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13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C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<sst xmlns="http://schemas.openxmlformats.org/spreadsheetml/2006/main" count="911" uniqueCount="55">
  <si>
    <t>SECRETARÍA DE ESTADO DE ENERGÍA</t>
  </si>
  <si>
    <t>SUBDIRECCIÓN GENERAL DE PROSPECTIVA, ESTRATEGIA Y NORMATIVA EN MATERIA DE ENERGÍA</t>
  </si>
  <si>
    <t>ISSN EN LINEA: 2603-6134</t>
  </si>
  <si>
    <t>NIPO EN LINEA: 665-20-086-8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</si>
  <si>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</si>
  <si>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</si>
  <si>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</si>
  <si>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</si>
  <si>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</si>
  <si>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</si>
  <si>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</si>
  <si>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</si>
  <si>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</si>
  <si>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</si>
  <si>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</si>
  <si>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</si>
  <si>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</si>
  <si>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</si>
  <si>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</si>
  <si>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</si>
  <si>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</si>
  <si>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</si>
  <si>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</si>
  <si>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</si>
  <si>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</si>
  <si>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</si>
  <si>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</si>
  <si>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</si>
  <si>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</si>
  <si>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</si>
  <si>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</si>
  <si>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</si>
  <si>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</si>
  <si>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</si>
  <si>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</si>
  <si>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</si>
  <si>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</si>
  <si>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</si>
  <si>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</si>
  <si>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</si>
  <si>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</si>
  <si>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</si>
  <si>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</si>
  <si>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</si>
  <si>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</si>
  <si>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</si>
  <si>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</si>
  <si>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</si>
  <si>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</si>
  <si>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</si>
  <si>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</si>
  <si>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ESTADÍSTICA DE LA INDUSTRIA DE LA ENERGÍA ELÉCTRICA ENERO-DICIEMBRE 2023</t>
  </si>
  <si>
    <t>DATOS PROVISIONALES A FECHA 29/02/2024</t>
  </si>
  <si>
    <t>*No se incluyen datos de centrales de potencia menor de 1 MW</t>
  </si>
  <si>
    <t>En los consumos de combustible para cogeneraciones, no se incluyen los consumos de los equipos de postcombustión y otros equipos que pudiera haber. Si desea información al respecto, puede ponerse en contacto con nosotros a través de la dirección de email siguiente: bzn-estenergeticas@miteco.es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</si>
</sst>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52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0" fillId="0" borderId="0" xfId="2" applyFont="1" applyAlignment="1">
      <alignment vertical="top"/>
    </xf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4" fontId="0" fillId="4" borderId="1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3" borderId="6" xfId="0" applyFill="1" applyBorder="1"/>
    <xf numFmtId="4" fontId="0" fillId="4" borderId="7" xfId="0" applyNumberFormat="1" applyFill="1" applyBorder="1" applyAlignment="1">
      <alignment horizontal="center" vertical="center"/>
    </xf>
    <xf numFmtId="0" fontId="0" fillId="3" borderId="8" xfId="0" applyFill="1" applyBorder="1"/>
    <xf numFmtId="4" fontId="0" fillId="4" borderId="9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0" fontId="0" fillId="3" borderId="7" xfId="0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11" xfId="0" applyFont="1" applyFill="1" applyBorder="1" applyAlignment="1">
      <alignment horizontal="center"/>
    </xf>
    <xf numFmtId="0" fontId="0" fillId="3" borderId="12" xfId="0" applyFill="1" applyBorder="1"/>
    <xf numFmtId="4" fontId="0" fillId="0" borderId="1" xfId="0" applyNumberFormat="1" applyBorder="1" applyAlignment="1">
      <alignment horizontal="center"/>
    </xf>
    <xf numFmtId="14" fontId="0" fillId="0" borderId="0" xfId="0" applyNumberFormat="1"/>
    <xf numFmtId="0" fontId="6" fillId="2" borderId="11" xfId="0" applyFont="1" applyFill="1" applyBorder="1"/>
    <xf numFmtId="0" fontId="6" fillId="2" borderId="5" xfId="0" applyFont="1" applyFill="1" applyBorder="1"/>
    <xf numFmtId="4" fontId="0" fillId="4" borderId="7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0" fillId="0" borderId="13" xfId="0" pivotButton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0" fontId="0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0" fillId="0" borderId="0" xfId="0"/>
    <xf numFmtId="0" fontId="3" fillId="0" borderId="0" xfId="2" applyFont="1" applyAlignment="1">
      <alignment horizontal="justify" vertical="center"/>
    </xf>
    <xf numFmtId="0" fontId="4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left" vertical="center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317"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de 2023.xlsx]EvolMensual!TablaDinámica1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flat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EvolMensual!$B$4:$B$15</c:f>
              <c:numCache>
                <c:formatCode>#,##0.00</c:formatCode>
                <c:ptCount val="12"/>
                <c:pt idx="0">
                  <c:v>3810883.27</c:v>
                </c:pt>
                <c:pt idx="1">
                  <c:v>5144403.72</c:v>
                </c:pt>
                <c:pt idx="2">
                  <c:v>5332911.09</c:v>
                </c:pt>
                <c:pt idx="3">
                  <c:v>4854817.1500000004</c:v>
                </c:pt>
                <c:pt idx="4">
                  <c:v>5282514.46</c:v>
                </c:pt>
                <c:pt idx="5">
                  <c:v>5283997.79</c:v>
                </c:pt>
                <c:pt idx="6">
                  <c:v>4733928.5666666673</c:v>
                </c:pt>
                <c:pt idx="7">
                  <c:v>4323984.9866666663</c:v>
                </c:pt>
                <c:pt idx="8">
                  <c:v>4712656.6399999997</c:v>
                </c:pt>
                <c:pt idx="9">
                  <c:v>4275461.4800000004</c:v>
                </c:pt>
                <c:pt idx="10">
                  <c:v>3701373.95</c:v>
                </c:pt>
                <c:pt idx="11">
                  <c:v>4070083.91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6-4737-8D73-10C56268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753184"/>
        <c:axId val="542751216"/>
      </c:lineChart>
      <c:catAx>
        <c:axId val="5427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1216"/>
        <c:crosses val="autoZero"/>
        <c:auto val="1"/>
        <c:lblAlgn val="ctr"/>
        <c:lblOffset val="100"/>
        <c:noMultiLvlLbl val="0"/>
      </c:catAx>
      <c:valAx>
        <c:axId val="5427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de 2023.xlsx]EvolMensual!TablaDinámica2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EvolMensual!$G$2:$G$3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EvolMensual!$F$4:$F$15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EvolMensual!$G$4:$G$15</c:f>
              <c:numCache>
                <c:formatCode>#,##0.00</c:formatCode>
                <c:ptCount val="12"/>
                <c:pt idx="0">
                  <c:v>1269676.6200000001</c:v>
                </c:pt>
                <c:pt idx="1">
                  <c:v>1807902.16</c:v>
                </c:pt>
                <c:pt idx="2">
                  <c:v>1836658.6</c:v>
                </c:pt>
                <c:pt idx="3">
                  <c:v>1667994.56</c:v>
                </c:pt>
                <c:pt idx="4">
                  <c:v>1816198.75</c:v>
                </c:pt>
                <c:pt idx="5">
                  <c:v>1849814.63</c:v>
                </c:pt>
                <c:pt idx="6">
                  <c:v>1603337.06</c:v>
                </c:pt>
                <c:pt idx="7">
                  <c:v>1484400.77</c:v>
                </c:pt>
                <c:pt idx="8">
                  <c:v>1626262.72</c:v>
                </c:pt>
                <c:pt idx="9">
                  <c:v>1431423.18</c:v>
                </c:pt>
                <c:pt idx="10">
                  <c:v>1156478.76</c:v>
                </c:pt>
                <c:pt idx="11">
                  <c:v>1325555.53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3-4C3D-8666-BF54F13A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75896"/>
        <c:axId val="423076224"/>
      </c:lineChart>
      <c:catAx>
        <c:axId val="42307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6224"/>
        <c:crosses val="autoZero"/>
        <c:auto val="1"/>
        <c:lblAlgn val="ctr"/>
        <c:lblOffset val="100"/>
        <c:noMultiLvlLbl val="0"/>
      </c:catAx>
      <c:valAx>
        <c:axId val="4230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de 2023.xlsx]EvolMensual!TablaDinámica4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EvolMensual!$B$40:$B$41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E16-475B-B8E5-F08C9E4BDE9C}"/>
              </c:ext>
            </c:extLst>
          </c:dPt>
          <c:cat>
            <c:strRef>
              <c:f>EvolMensual!$A$42:$A$53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EvolMensual!$B$42:$B$53</c:f>
              <c:numCache>
                <c:formatCode>#,##0.00</c:formatCode>
                <c:ptCount val="12"/>
                <c:pt idx="0">
                  <c:v>547911.48</c:v>
                </c:pt>
                <c:pt idx="1">
                  <c:v>632710.39</c:v>
                </c:pt>
                <c:pt idx="2">
                  <c:v>647133.04</c:v>
                </c:pt>
                <c:pt idx="3">
                  <c:v>592220.31999999995</c:v>
                </c:pt>
                <c:pt idx="4">
                  <c:v>401991.18</c:v>
                </c:pt>
                <c:pt idx="5">
                  <c:v>489073.34</c:v>
                </c:pt>
                <c:pt idx="6">
                  <c:v>585523.68000000005</c:v>
                </c:pt>
                <c:pt idx="7">
                  <c:v>548693.26</c:v>
                </c:pt>
                <c:pt idx="8">
                  <c:v>640572.96</c:v>
                </c:pt>
                <c:pt idx="9">
                  <c:v>599844.29</c:v>
                </c:pt>
                <c:pt idx="10">
                  <c:v>627199.65</c:v>
                </c:pt>
                <c:pt idx="11">
                  <c:v>584620.29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E5-42D2-82F9-053C7B20F3D2}"/>
            </c:ext>
          </c:extLst>
        </c:ser>
        <c:ser>
          <c:idx val="1"/>
          <c:order val="1"/>
          <c:tx>
            <c:strRef>
              <c:f>EvolMensual!$C$40:$C$41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EvolMensual!$A$42:$A$53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EvolMensual!$C$42:$C$53</c:f>
              <c:numCache>
                <c:formatCode>#,##0.00</c:formatCode>
                <c:ptCount val="12"/>
                <c:pt idx="0">
                  <c:v>208972.59</c:v>
                </c:pt>
                <c:pt idx="1">
                  <c:v>189361.39</c:v>
                </c:pt>
                <c:pt idx="2">
                  <c:v>152595.44</c:v>
                </c:pt>
                <c:pt idx="3">
                  <c:v>138620.60999999999</c:v>
                </c:pt>
                <c:pt idx="4">
                  <c:v>105395.08</c:v>
                </c:pt>
                <c:pt idx="5">
                  <c:v>101903.28</c:v>
                </c:pt>
                <c:pt idx="6">
                  <c:v>108603.18</c:v>
                </c:pt>
                <c:pt idx="7">
                  <c:v>46547.58</c:v>
                </c:pt>
                <c:pt idx="8">
                  <c:v>85266.44</c:v>
                </c:pt>
                <c:pt idx="9">
                  <c:v>85128.17</c:v>
                </c:pt>
                <c:pt idx="10">
                  <c:v>80656.12</c:v>
                </c:pt>
                <c:pt idx="11">
                  <c:v>86037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5-42D2-82F9-053C7B20F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41032"/>
        <c:axId val="330942672"/>
      </c:lineChart>
      <c:catAx>
        <c:axId val="33094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2672"/>
        <c:crosses val="autoZero"/>
        <c:auto val="1"/>
        <c:lblAlgn val="ctr"/>
        <c:lblOffset val="100"/>
        <c:noMultiLvlLbl val="0"/>
      </c:catAx>
      <c:valAx>
        <c:axId val="33094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de 2023.xlsx]EvolMensual!TablaDinámica5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EvolMensual!$G$40:$G$41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EvolMensual!$F$42:$F$53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EvolMensual!$G$42:$G$53</c:f>
              <c:numCache>
                <c:formatCode>#,##0.00</c:formatCode>
                <c:ptCount val="12"/>
                <c:pt idx="0">
                  <c:v>56326.81</c:v>
                </c:pt>
                <c:pt idx="1">
                  <c:v>59170.32</c:v>
                </c:pt>
                <c:pt idx="2">
                  <c:v>61396.84</c:v>
                </c:pt>
                <c:pt idx="3">
                  <c:v>49648.57</c:v>
                </c:pt>
                <c:pt idx="4">
                  <c:v>29720.57</c:v>
                </c:pt>
                <c:pt idx="5">
                  <c:v>46241.79</c:v>
                </c:pt>
                <c:pt idx="6">
                  <c:v>59783.199999999997</c:v>
                </c:pt>
                <c:pt idx="7">
                  <c:v>61596.63</c:v>
                </c:pt>
                <c:pt idx="8">
                  <c:v>70503.649999999994</c:v>
                </c:pt>
                <c:pt idx="9">
                  <c:v>70055.820000000007</c:v>
                </c:pt>
                <c:pt idx="10">
                  <c:v>65836.22</c:v>
                </c:pt>
                <c:pt idx="11">
                  <c:v>71171.97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E-4A96-8ACA-A1CF5BB9C9CF}"/>
            </c:ext>
          </c:extLst>
        </c:ser>
        <c:ser>
          <c:idx val="1"/>
          <c:order val="1"/>
          <c:tx>
            <c:strRef>
              <c:f>EvolMensual!$H$40:$H$41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EvolMensual!$F$42:$F$53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EvolMensual!$H$42:$H$53</c:f>
              <c:numCache>
                <c:formatCode>#,##0.00</c:formatCode>
                <c:ptCount val="12"/>
                <c:pt idx="0">
                  <c:v>72552.17</c:v>
                </c:pt>
                <c:pt idx="1">
                  <c:v>66938.55</c:v>
                </c:pt>
                <c:pt idx="2">
                  <c:v>52789.05</c:v>
                </c:pt>
                <c:pt idx="3">
                  <c:v>46207.82</c:v>
                </c:pt>
                <c:pt idx="4">
                  <c:v>36767.050000000003</c:v>
                </c:pt>
                <c:pt idx="5">
                  <c:v>31984.46</c:v>
                </c:pt>
                <c:pt idx="6">
                  <c:v>33612.21</c:v>
                </c:pt>
                <c:pt idx="7">
                  <c:v>13178.72</c:v>
                </c:pt>
                <c:pt idx="8">
                  <c:v>28479.33</c:v>
                </c:pt>
                <c:pt idx="9">
                  <c:v>24555.01</c:v>
                </c:pt>
                <c:pt idx="10">
                  <c:v>21404.63</c:v>
                </c:pt>
                <c:pt idx="11">
                  <c:v>27468.68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E-4A96-8ACA-A1CF5BB9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64800"/>
        <c:axId val="332768736"/>
      </c:lineChart>
      <c:catAx>
        <c:axId val="33276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8736"/>
        <c:crosses val="autoZero"/>
        <c:auto val="1"/>
        <c:lblAlgn val="ctr"/>
        <c:lblOffset val="100"/>
        <c:noMultiLvlLbl val="0"/>
      </c:catAx>
      <c:valAx>
        <c:axId val="3327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de 2023.xlsx]EvolMensual!TablaDinámica6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2047247736096407"/>
          <c:y val="9.2246217947327236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EvolMensual!$B$80:$B$81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EvolMensual!$B$82:$B$93</c:f>
              <c:numCache>
                <c:formatCode>#,##0.00</c:formatCode>
                <c:ptCount val="12"/>
                <c:pt idx="0">
                  <c:v>40679.620000000003</c:v>
                </c:pt>
                <c:pt idx="1">
                  <c:v>42865.9</c:v>
                </c:pt>
                <c:pt idx="2">
                  <c:v>49786.36</c:v>
                </c:pt>
                <c:pt idx="3">
                  <c:v>50658.05</c:v>
                </c:pt>
                <c:pt idx="4">
                  <c:v>52949.78</c:v>
                </c:pt>
                <c:pt idx="5">
                  <c:v>51497.11</c:v>
                </c:pt>
                <c:pt idx="6">
                  <c:v>51804.57</c:v>
                </c:pt>
                <c:pt idx="7">
                  <c:v>48089.77</c:v>
                </c:pt>
                <c:pt idx="8">
                  <c:v>42480.52</c:v>
                </c:pt>
                <c:pt idx="9">
                  <c:v>46046.26</c:v>
                </c:pt>
                <c:pt idx="10">
                  <c:v>43786.68</c:v>
                </c:pt>
                <c:pt idx="11">
                  <c:v>45444.66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D-4835-A325-8689DD59AC54}"/>
            </c:ext>
          </c:extLst>
        </c:ser>
        <c:ser>
          <c:idx val="1"/>
          <c:order val="1"/>
          <c:tx>
            <c:strRef>
              <c:f>EvolMensual!$C$80:$C$81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EvolMensual!$C$82:$C$93</c:f>
              <c:numCache>
                <c:formatCode>#,##0.00</c:formatCode>
                <c:ptCount val="12"/>
                <c:pt idx="0">
                  <c:v>611.97</c:v>
                </c:pt>
                <c:pt idx="1">
                  <c:v>2953.38</c:v>
                </c:pt>
                <c:pt idx="2">
                  <c:v>0</c:v>
                </c:pt>
                <c:pt idx="3">
                  <c:v>0</c:v>
                </c:pt>
                <c:pt idx="4">
                  <c:v>4018.06</c:v>
                </c:pt>
                <c:pt idx="5">
                  <c:v>3977.22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D-4835-A325-8689DD59AC54}"/>
            </c:ext>
          </c:extLst>
        </c:ser>
        <c:ser>
          <c:idx val="2"/>
          <c:order val="2"/>
          <c:tx>
            <c:strRef>
              <c:f>EvolMensual!$D$80:$D$81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EvolMensual!$D$82:$D$93</c:f>
              <c:numCache>
                <c:formatCode>#,##0.00</c:formatCode>
                <c:ptCount val="12"/>
                <c:pt idx="0">
                  <c:v>142556.38</c:v>
                </c:pt>
                <c:pt idx="1">
                  <c:v>109280.86</c:v>
                </c:pt>
                <c:pt idx="2">
                  <c:v>148270</c:v>
                </c:pt>
                <c:pt idx="3">
                  <c:v>125166.02</c:v>
                </c:pt>
                <c:pt idx="4">
                  <c:v>173603.26</c:v>
                </c:pt>
                <c:pt idx="5">
                  <c:v>117000.86</c:v>
                </c:pt>
                <c:pt idx="6">
                  <c:v>109960.05</c:v>
                </c:pt>
                <c:pt idx="7">
                  <c:v>135719.23000000001</c:v>
                </c:pt>
                <c:pt idx="8">
                  <c:v>95182.21</c:v>
                </c:pt>
                <c:pt idx="9">
                  <c:v>102363.32</c:v>
                </c:pt>
                <c:pt idx="10">
                  <c:v>148026.29</c:v>
                </c:pt>
                <c:pt idx="11">
                  <c:v>131898.44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ED-4835-A325-8689DD59AC54}"/>
            </c:ext>
          </c:extLst>
        </c:ser>
        <c:ser>
          <c:idx val="3"/>
          <c:order val="3"/>
          <c:tx>
            <c:strRef>
              <c:f>EvolMensual!$E$80:$E$81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EvolMensual!$E$82:$E$93</c:f>
              <c:numCache>
                <c:formatCode>#,##0.00</c:formatCode>
                <c:ptCount val="12"/>
                <c:pt idx="0">
                  <c:v>6332.64</c:v>
                </c:pt>
                <c:pt idx="1">
                  <c:v>10288.459999999999</c:v>
                </c:pt>
                <c:pt idx="2">
                  <c:v>5202.76</c:v>
                </c:pt>
                <c:pt idx="3">
                  <c:v>4811.87</c:v>
                </c:pt>
                <c:pt idx="4">
                  <c:v>3496.9</c:v>
                </c:pt>
                <c:pt idx="5">
                  <c:v>6232.83</c:v>
                </c:pt>
                <c:pt idx="6">
                  <c:v>8620.7199999999993</c:v>
                </c:pt>
                <c:pt idx="7">
                  <c:v>9046.67</c:v>
                </c:pt>
                <c:pt idx="8">
                  <c:v>9431.23</c:v>
                </c:pt>
                <c:pt idx="9">
                  <c:v>6655.56</c:v>
                </c:pt>
                <c:pt idx="10">
                  <c:v>7787.36</c:v>
                </c:pt>
                <c:pt idx="11">
                  <c:v>7407.34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ED-4835-A325-8689DD59AC54}"/>
            </c:ext>
          </c:extLst>
        </c:ser>
        <c:ser>
          <c:idx val="4"/>
          <c:order val="4"/>
          <c:tx>
            <c:strRef>
              <c:f>EvolMensual!$F$80:$F$81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EvolMensual!$F$82:$F$93</c:f>
              <c:numCache>
                <c:formatCode>#,##0.00</c:formatCode>
                <c:ptCount val="12"/>
                <c:pt idx="0">
                  <c:v>33860</c:v>
                </c:pt>
                <c:pt idx="1">
                  <c:v>25443</c:v>
                </c:pt>
                <c:pt idx="2">
                  <c:v>29513</c:v>
                </c:pt>
                <c:pt idx="3">
                  <c:v>6892</c:v>
                </c:pt>
                <c:pt idx="4">
                  <c:v>28412</c:v>
                </c:pt>
                <c:pt idx="5">
                  <c:v>49838</c:v>
                </c:pt>
                <c:pt idx="6">
                  <c:v>48251.76</c:v>
                </c:pt>
                <c:pt idx="7">
                  <c:v>36295</c:v>
                </c:pt>
                <c:pt idx="8">
                  <c:v>42343</c:v>
                </c:pt>
                <c:pt idx="9">
                  <c:v>33779</c:v>
                </c:pt>
                <c:pt idx="10">
                  <c:v>11952</c:v>
                </c:pt>
                <c:pt idx="11">
                  <c:v>10639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D-4835-A325-8689DD59AC54}"/>
            </c:ext>
          </c:extLst>
        </c:ser>
        <c:ser>
          <c:idx val="5"/>
          <c:order val="5"/>
          <c:tx>
            <c:strRef>
              <c:f>EvolMensual!$G$80:$G$81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EvolMensual!$G$82:$G$93</c:f>
              <c:numCache>
                <c:formatCode>#,##0.00</c:formatCode>
                <c:ptCount val="12"/>
                <c:pt idx="0">
                  <c:v>70607.360000000001</c:v>
                </c:pt>
                <c:pt idx="1">
                  <c:v>32959.85</c:v>
                </c:pt>
                <c:pt idx="2">
                  <c:v>6327.77</c:v>
                </c:pt>
                <c:pt idx="3">
                  <c:v>20357.12</c:v>
                </c:pt>
                <c:pt idx="4">
                  <c:v>17809</c:v>
                </c:pt>
                <c:pt idx="5">
                  <c:v>5023</c:v>
                </c:pt>
                <c:pt idx="6">
                  <c:v>49449.14</c:v>
                </c:pt>
                <c:pt idx="7">
                  <c:v>13214.26</c:v>
                </c:pt>
                <c:pt idx="8">
                  <c:v>11200.76</c:v>
                </c:pt>
                <c:pt idx="9">
                  <c:v>33469.699999999997</c:v>
                </c:pt>
                <c:pt idx="10">
                  <c:v>19174.12</c:v>
                </c:pt>
                <c:pt idx="11">
                  <c:v>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ED-4835-A325-8689DD59AC54}"/>
            </c:ext>
          </c:extLst>
        </c:ser>
        <c:ser>
          <c:idx val="6"/>
          <c:order val="6"/>
          <c:tx>
            <c:strRef>
              <c:f>EvolMensual!$H$80:$H$81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EvolMensual!$H$82:$H$93</c:f>
              <c:numCache>
                <c:formatCode>#,##0.00</c:formatCode>
                <c:ptCount val="12"/>
                <c:pt idx="0">
                  <c:v>27154.52</c:v>
                </c:pt>
                <c:pt idx="1">
                  <c:v>47909.75</c:v>
                </c:pt>
                <c:pt idx="2">
                  <c:v>53479.11</c:v>
                </c:pt>
                <c:pt idx="3">
                  <c:v>36049.1</c:v>
                </c:pt>
                <c:pt idx="4">
                  <c:v>51535.28</c:v>
                </c:pt>
                <c:pt idx="5">
                  <c:v>48314.79</c:v>
                </c:pt>
                <c:pt idx="6">
                  <c:v>29623.65</c:v>
                </c:pt>
                <c:pt idx="7">
                  <c:v>24310</c:v>
                </c:pt>
                <c:pt idx="8">
                  <c:v>25291.48</c:v>
                </c:pt>
                <c:pt idx="9">
                  <c:v>46791.5</c:v>
                </c:pt>
                <c:pt idx="10">
                  <c:v>42233.7</c:v>
                </c:pt>
                <c:pt idx="11">
                  <c:v>35603.839999999997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ED-4835-A325-8689DD59AC54}"/>
            </c:ext>
          </c:extLst>
        </c:ser>
        <c:ser>
          <c:idx val="7"/>
          <c:order val="7"/>
          <c:tx>
            <c:strRef>
              <c:f>EvolMensual!$I$80:$I$81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EvolMensual!$I$82:$I$93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ED-4835-A325-8689DD59AC54}"/>
            </c:ext>
          </c:extLst>
        </c:ser>
        <c:ser>
          <c:idx val="8"/>
          <c:order val="8"/>
          <c:tx>
            <c:strRef>
              <c:f>EvolMensual!$J$80:$J$81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EvolMensual!$J$82:$J$93</c:f>
              <c:numCache>
                <c:formatCode>#,##0.00</c:formatCode>
                <c:ptCount val="12"/>
                <c:pt idx="0">
                  <c:v>89966.49</c:v>
                </c:pt>
                <c:pt idx="1">
                  <c:v>86085.96</c:v>
                </c:pt>
                <c:pt idx="2">
                  <c:v>92267.72</c:v>
                </c:pt>
                <c:pt idx="3">
                  <c:v>87696.06</c:v>
                </c:pt>
                <c:pt idx="4">
                  <c:v>95828.95</c:v>
                </c:pt>
                <c:pt idx="5">
                  <c:v>95202.79</c:v>
                </c:pt>
                <c:pt idx="6">
                  <c:v>92511.26</c:v>
                </c:pt>
                <c:pt idx="7">
                  <c:v>94474.42</c:v>
                </c:pt>
                <c:pt idx="8">
                  <c:v>91410.72</c:v>
                </c:pt>
                <c:pt idx="9">
                  <c:v>86932.31</c:v>
                </c:pt>
                <c:pt idx="10">
                  <c:v>90619.18</c:v>
                </c:pt>
                <c:pt idx="11">
                  <c:v>97360.98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ED-4835-A325-8689DD59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593200"/>
        <c:axId val="564591560"/>
      </c:lineChart>
      <c:catAx>
        <c:axId val="56459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1560"/>
        <c:crosses val="autoZero"/>
        <c:auto val="1"/>
        <c:lblAlgn val="ctr"/>
        <c:lblOffset val="100"/>
        <c:noMultiLvlLbl val="0"/>
      </c:catAx>
      <c:valAx>
        <c:axId val="56459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900917420335068"/>
          <c:y val="0.21654301069160234"/>
          <c:w val="0.10700051627902275"/>
          <c:h val="0.69543413409887678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cogeneradoras. Datos mensuales de enero a diciembre de 2023.xlsx]EvolMensual!TablaDinámica7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2023-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23227691429616684"/>
          <c:y val="8.3510170266729272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>
            <a:solidFill>
              <a:schemeClr val="accent1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4127814173213426E-2"/>
          <c:y val="0.23831258575692568"/>
          <c:w val="0.75811783411620759"/>
          <c:h val="0.66343355106812829"/>
        </c:manualLayout>
      </c:layout>
      <c:lineChart>
        <c:grouping val="standard"/>
        <c:varyColors val="0"/>
        <c:ser>
          <c:idx val="0"/>
          <c:order val="0"/>
          <c:tx>
            <c:strRef>
              <c:f>EvolMensual!$B$125:$B$126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EvolMensual!$A$127:$A$138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EvolMensual!$B$127:$B$138</c:f>
              <c:numCache>
                <c:formatCode>#,##0.00</c:formatCode>
                <c:ptCount val="12"/>
                <c:pt idx="0">
                  <c:v>14049.43</c:v>
                </c:pt>
                <c:pt idx="1">
                  <c:v>15324.86</c:v>
                </c:pt>
                <c:pt idx="2">
                  <c:v>17569.009999999998</c:v>
                </c:pt>
                <c:pt idx="3">
                  <c:v>17752.43</c:v>
                </c:pt>
                <c:pt idx="4">
                  <c:v>18268.11</c:v>
                </c:pt>
                <c:pt idx="5">
                  <c:v>17726.34</c:v>
                </c:pt>
                <c:pt idx="6">
                  <c:v>17835.43</c:v>
                </c:pt>
                <c:pt idx="7">
                  <c:v>16213.97</c:v>
                </c:pt>
                <c:pt idx="8">
                  <c:v>14445.96</c:v>
                </c:pt>
                <c:pt idx="9">
                  <c:v>15947.53</c:v>
                </c:pt>
                <c:pt idx="10">
                  <c:v>15051.85</c:v>
                </c:pt>
                <c:pt idx="11">
                  <c:v>15728.62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C-4A9E-A681-C70BB2110C14}"/>
            </c:ext>
          </c:extLst>
        </c:ser>
        <c:ser>
          <c:idx val="1"/>
          <c:order val="1"/>
          <c:tx>
            <c:strRef>
              <c:f>EvolMensual!$C$125:$C$126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EvolMensual!$A$127:$A$138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EvolMensual!$C$127:$C$138</c:f>
              <c:numCache>
                <c:formatCode>#,##0.00</c:formatCode>
                <c:ptCount val="12"/>
                <c:pt idx="0">
                  <c:v>230.76</c:v>
                </c:pt>
                <c:pt idx="1">
                  <c:v>1115.17</c:v>
                </c:pt>
                <c:pt idx="2">
                  <c:v>0</c:v>
                </c:pt>
                <c:pt idx="3">
                  <c:v>0</c:v>
                </c:pt>
                <c:pt idx="4">
                  <c:v>1511.43</c:v>
                </c:pt>
                <c:pt idx="5">
                  <c:v>1495.65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C-4A9E-A681-C70BB2110C14}"/>
            </c:ext>
          </c:extLst>
        </c:ser>
        <c:ser>
          <c:idx val="2"/>
          <c:order val="2"/>
          <c:tx>
            <c:strRef>
              <c:f>EvolMensual!$D$125:$D$126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EvolMensual!$A$127:$A$138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EvolMensual!$D$127:$D$138</c:f>
              <c:numCache>
                <c:formatCode>#,##0.00</c:formatCode>
                <c:ptCount val="12"/>
                <c:pt idx="0">
                  <c:v>15137.44</c:v>
                </c:pt>
                <c:pt idx="1">
                  <c:v>11482.9</c:v>
                </c:pt>
                <c:pt idx="2">
                  <c:v>15720.84</c:v>
                </c:pt>
                <c:pt idx="3">
                  <c:v>17113.53</c:v>
                </c:pt>
                <c:pt idx="4">
                  <c:v>14599.2</c:v>
                </c:pt>
                <c:pt idx="5">
                  <c:v>13189.39</c:v>
                </c:pt>
                <c:pt idx="6">
                  <c:v>14564.84</c:v>
                </c:pt>
                <c:pt idx="7">
                  <c:v>13204.67</c:v>
                </c:pt>
                <c:pt idx="8">
                  <c:v>10525.9</c:v>
                </c:pt>
                <c:pt idx="9">
                  <c:v>12752.47</c:v>
                </c:pt>
                <c:pt idx="10">
                  <c:v>13676.5</c:v>
                </c:pt>
                <c:pt idx="11">
                  <c:v>12698.71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C-4A9E-A681-C70BB2110C14}"/>
            </c:ext>
          </c:extLst>
        </c:ser>
        <c:ser>
          <c:idx val="3"/>
          <c:order val="3"/>
          <c:tx>
            <c:strRef>
              <c:f>EvolMensual!$E$125:$E$126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EvolMensual!$A$127:$A$138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EvolMensual!$E$127:$E$138</c:f>
              <c:numCache>
                <c:formatCode>#,##0.00</c:formatCode>
                <c:ptCount val="12"/>
                <c:pt idx="0">
                  <c:v>2474.0300000000002</c:v>
                </c:pt>
                <c:pt idx="1">
                  <c:v>4013.32</c:v>
                </c:pt>
                <c:pt idx="2">
                  <c:v>2023.93</c:v>
                </c:pt>
                <c:pt idx="3">
                  <c:v>1735.93</c:v>
                </c:pt>
                <c:pt idx="4">
                  <c:v>1325.14</c:v>
                </c:pt>
                <c:pt idx="5">
                  <c:v>2370.4499999999998</c:v>
                </c:pt>
                <c:pt idx="6">
                  <c:v>3876.22</c:v>
                </c:pt>
                <c:pt idx="7">
                  <c:v>3538.95</c:v>
                </c:pt>
                <c:pt idx="8">
                  <c:v>3740.82</c:v>
                </c:pt>
                <c:pt idx="9">
                  <c:v>2769.86</c:v>
                </c:pt>
                <c:pt idx="10">
                  <c:v>3239.21</c:v>
                </c:pt>
                <c:pt idx="11">
                  <c:v>3004.36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AC-4A9E-A681-C70BB2110C14}"/>
            </c:ext>
          </c:extLst>
        </c:ser>
        <c:ser>
          <c:idx val="4"/>
          <c:order val="4"/>
          <c:tx>
            <c:strRef>
              <c:f>EvolMensual!$F$125:$F$126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EvolMensual!$A$127:$A$138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EvolMensual!$F$127:$F$138</c:f>
              <c:numCache>
                <c:formatCode>#,##0.00</c:formatCode>
                <c:ptCount val="12"/>
                <c:pt idx="0">
                  <c:v>10438.48</c:v>
                </c:pt>
                <c:pt idx="1">
                  <c:v>7152.26</c:v>
                </c:pt>
                <c:pt idx="2">
                  <c:v>6928.33</c:v>
                </c:pt>
                <c:pt idx="3">
                  <c:v>1328.47</c:v>
                </c:pt>
                <c:pt idx="4">
                  <c:v>7630.85</c:v>
                </c:pt>
                <c:pt idx="5">
                  <c:v>16044.48</c:v>
                </c:pt>
                <c:pt idx="6">
                  <c:v>12616.95</c:v>
                </c:pt>
                <c:pt idx="7">
                  <c:v>8940.06</c:v>
                </c:pt>
                <c:pt idx="8">
                  <c:v>10657.73</c:v>
                </c:pt>
                <c:pt idx="9">
                  <c:v>8169.98</c:v>
                </c:pt>
                <c:pt idx="10">
                  <c:v>1939.75</c:v>
                </c:pt>
                <c:pt idx="11">
                  <c:v>2144.88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AC-4A9E-A681-C70BB2110C14}"/>
            </c:ext>
          </c:extLst>
        </c:ser>
        <c:ser>
          <c:idx val="5"/>
          <c:order val="5"/>
          <c:tx>
            <c:strRef>
              <c:f>EvolMensual!$G$125:$G$126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EvolMensual!$A$127:$A$138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EvolMensual!$G$127:$G$138</c:f>
              <c:numCache>
                <c:formatCode>#,##0.00</c:formatCode>
                <c:ptCount val="12"/>
                <c:pt idx="0">
                  <c:v>23760.02</c:v>
                </c:pt>
                <c:pt idx="1">
                  <c:v>10498.67</c:v>
                </c:pt>
                <c:pt idx="2">
                  <c:v>1891.72</c:v>
                </c:pt>
                <c:pt idx="3">
                  <c:v>6201.26</c:v>
                </c:pt>
                <c:pt idx="4">
                  <c:v>5500.99</c:v>
                </c:pt>
                <c:pt idx="5">
                  <c:v>1458.59</c:v>
                </c:pt>
                <c:pt idx="6">
                  <c:v>15578.18</c:v>
                </c:pt>
                <c:pt idx="7">
                  <c:v>4015.83</c:v>
                </c:pt>
                <c:pt idx="8">
                  <c:v>3417.81</c:v>
                </c:pt>
                <c:pt idx="9">
                  <c:v>10103.24</c:v>
                </c:pt>
                <c:pt idx="10">
                  <c:v>5845.88</c:v>
                </c:pt>
                <c:pt idx="11">
                  <c:v>1093.94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AC-4A9E-A681-C70BB2110C14}"/>
            </c:ext>
          </c:extLst>
        </c:ser>
        <c:ser>
          <c:idx val="6"/>
          <c:order val="6"/>
          <c:tx>
            <c:strRef>
              <c:f>EvolMensual!$H$125:$H$126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EvolMensual!$A$127:$A$138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EvolMensual!$H$127:$H$138</c:f>
              <c:numCache>
                <c:formatCode>#,##0.00</c:formatCode>
                <c:ptCount val="12"/>
                <c:pt idx="0">
                  <c:v>5059.21</c:v>
                </c:pt>
                <c:pt idx="1">
                  <c:v>12541.43</c:v>
                </c:pt>
                <c:pt idx="2">
                  <c:v>13714.79</c:v>
                </c:pt>
                <c:pt idx="3">
                  <c:v>8409.5300000000007</c:v>
                </c:pt>
                <c:pt idx="4">
                  <c:v>12816.45</c:v>
                </c:pt>
                <c:pt idx="5">
                  <c:v>10951.3</c:v>
                </c:pt>
                <c:pt idx="6">
                  <c:v>5516.47</c:v>
                </c:pt>
                <c:pt idx="7">
                  <c:v>3963.07</c:v>
                </c:pt>
                <c:pt idx="8">
                  <c:v>3457.6</c:v>
                </c:pt>
                <c:pt idx="9">
                  <c:v>11980.77</c:v>
                </c:pt>
                <c:pt idx="10">
                  <c:v>11420.04</c:v>
                </c:pt>
                <c:pt idx="11">
                  <c:v>8548.64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AC-4A9E-A681-C70BB2110C14}"/>
            </c:ext>
          </c:extLst>
        </c:ser>
        <c:ser>
          <c:idx val="7"/>
          <c:order val="7"/>
          <c:tx>
            <c:strRef>
              <c:f>EvolMensual!$I$125:$I$126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EvolMensual!$A$127:$A$138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EvolMensual!$I$127:$I$138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AC-4A9E-A681-C70BB2110C14}"/>
            </c:ext>
          </c:extLst>
        </c:ser>
        <c:ser>
          <c:idx val="8"/>
          <c:order val="8"/>
          <c:tx>
            <c:strRef>
              <c:f>EvolMensual!$J$125:$J$126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EvolMensual!$A$127:$A$138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EvolMensual!$J$127:$J$138</c:f>
              <c:numCache>
                <c:formatCode>#,##0.00</c:formatCode>
                <c:ptCount val="12"/>
                <c:pt idx="0">
                  <c:v>13611.59</c:v>
                </c:pt>
                <c:pt idx="1">
                  <c:v>12223.83</c:v>
                </c:pt>
                <c:pt idx="2">
                  <c:v>13351.79</c:v>
                </c:pt>
                <c:pt idx="3">
                  <c:v>13617.1</c:v>
                </c:pt>
                <c:pt idx="4">
                  <c:v>15365.85</c:v>
                </c:pt>
                <c:pt idx="5">
                  <c:v>15075.81</c:v>
                </c:pt>
                <c:pt idx="6">
                  <c:v>15297.1</c:v>
                </c:pt>
                <c:pt idx="7">
                  <c:v>13931.21</c:v>
                </c:pt>
                <c:pt idx="8">
                  <c:v>14649.64</c:v>
                </c:pt>
                <c:pt idx="9">
                  <c:v>12965.71</c:v>
                </c:pt>
                <c:pt idx="10">
                  <c:v>13398.12</c:v>
                </c:pt>
                <c:pt idx="11">
                  <c:v>14036.81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AC-4A9E-A681-C70BB211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26504"/>
        <c:axId val="429026176"/>
      </c:lineChart>
      <c:catAx>
        <c:axId val="42902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176"/>
        <c:crosses val="autoZero"/>
        <c:auto val="1"/>
        <c:lblAlgn val="ctr"/>
        <c:lblOffset val="100"/>
        <c:noMultiLvlLbl val="0"/>
      </c:catAx>
      <c:valAx>
        <c:axId val="4290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97753532967494"/>
          <c:y val="0.22317287663128901"/>
          <c:w val="0.10703101768121968"/>
          <c:h val="0.70638125328901713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Enero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FD773A7-4368-4B15-AB7B-F879DD9781F7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>
              <a:defRPr sz="110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Electricidad Neta Generada Mayo 2023 (MWh)</a:t>
            </a:r>
            <a:endPara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endParaRPr>
          </a:p>
        </cx:rich>
      </cx:tx>
    </cx:title>
    <cx:plotArea>
      <cx:plotAreaRegion>
        <cx:series layoutId="treemap" uniqueId="{C9AEB94B-E7BF-48A2-B35A-30A85FFB433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Junio 2023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A094960-433E-478F-8C93-BB3CD21FAC5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Junio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9E0E2FF3-503F-420C-B1C5-AA819288542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Julio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BF760D0C-B405-4417-99C4-B81FFC6B09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Julio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F2E3CAF3-93A2-462A-8621-CE569C777CB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5AC61BC0-64F4-4A81-A812-56B76C1A82A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4C21C8E8-09C1-4BB7-A373-377965151E58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189FB5D-714D-4277-B9CE-5107FC3584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Electricidad Neta Generada Septiembre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0A5D7F3-F811-4507-AA88-981AB36CDE6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D6D60C2B-7D1E-4DF8-8B23-E17852A5F6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Enero 2022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18FCCC1-B77A-4CF6-9A00-CCFDA8C84782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chemeClr val="tx1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Octubre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58EB49-679D-413E-A1B1-498BF7411A1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0D519934-6A4A-4444-9E8B-0AA0838AF6C6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Noviembre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EF27BEE8-EF48-4D1B-B32F-2C872FC305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Diciembre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5C1E1A10-5479-41E8-9CA5-EC8994012FA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Diciembre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3A788A63-45D4-4BEE-83A6-250BE6F2351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Acumulado Consumo de Combustibles 2023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7E2DB86-1CB9-4BA8-AE15-4F287E685620}">
          <cx:tx>
            <cx:txData>
              <cx:f>_xlchart.v1.52</cx:f>
              <cx:v>Consumo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size">
        <cx:f>_xlchart.v1.50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Acumulado Electricidad Neta Generada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D7AB1A7E-F2E1-45CF-B5D0-86F175BCD719}">
          <cx:tx>
            <cx:txData>
              <cx:f>_xlchart.v1.49</cx:f>
              <cx:v>Electricidad neta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Febrero 2023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C6E86F9-E5C8-4CEF-9A16-7772B8661FA1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accent3">
                  <a:lumMod val="40000"/>
                  <a:lumOff val="6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Febrero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C941A157-29A8-4830-BCA6-D32D98FB9AE8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Marzo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A1C4E98-0FB0-46EC-B8DC-C2E1408E14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Marzo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2A9340B4-C998-4A4B-A3CF-50255146DDB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Abril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5C53E3BD-9B0E-4DB8-8E13-BBA40B587FE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Abril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6153B51A-8A6C-4F71-8F67-5CEC875063B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Mayo 2023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5E3CD0E9-1AE5-4A87-A187-291AFE3BEF65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14/relationships/chartEx" Target="../charts/chartEx26.xml"/><Relationship Id="rId1" Type="http://schemas.microsoft.com/office/2014/relationships/chartEx" Target="../charts/chartEx2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35583" cy="739136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133350" y="190500"/>
          <a:ext cx="2735583" cy="73913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1</xdr:row>
      <xdr:rowOff>0</xdr:rowOff>
    </xdr:from>
    <xdr:ext cx="3115516" cy="761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0"/>
          <a:ext cx="3115516" cy="7619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130463</xdr:colOff>
      <xdr:row>0</xdr:row>
      <xdr:rowOff>69848</xdr:rowOff>
    </xdr:from>
    <xdr:to>
      <xdr:col>17</xdr:col>
      <xdr:colOff>537882</xdr:colOff>
      <xdr:row>17</xdr:row>
      <xdr:rowOff>179293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BB49F47-40C5-BCD1-E5CB-C618077B5E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2009" y="69849"/>
              <a:ext cx="1833996" cy="34168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19</xdr:row>
      <xdr:rowOff>34736</xdr:rowOff>
    </xdr:from>
    <xdr:to>
      <xdr:col>17</xdr:col>
      <xdr:colOff>526677</xdr:colOff>
      <xdr:row>42</xdr:row>
      <xdr:rowOff>11206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7193F54F-9BD1-0A41-50F7-6B3C615E0B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816161"/>
              <a:ext cx="22817978" cy="43579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42</xdr:row>
      <xdr:rowOff>101972</xdr:rowOff>
    </xdr:from>
    <xdr:to>
      <xdr:col>17</xdr:col>
      <xdr:colOff>526677</xdr:colOff>
      <xdr:row>65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752EA45-4B09-56C3-9EF8-2C54E2FC18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8264897"/>
              <a:ext cx="22817978" cy="42795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130464</xdr:colOff>
      <xdr:row>0</xdr:row>
      <xdr:rowOff>104487</xdr:rowOff>
    </xdr:from>
    <xdr:to>
      <xdr:col>12</xdr:col>
      <xdr:colOff>405824</xdr:colOff>
      <xdr:row>13</xdr:row>
      <xdr:rowOff>152113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7034B81C-9F04-21B8-2E1C-88844BDC22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60555" y="104487"/>
              <a:ext cx="1833996" cy="25991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34636</xdr:colOff>
      <xdr:row>18</xdr:row>
      <xdr:rowOff>103908</xdr:rowOff>
    </xdr:from>
    <xdr:to>
      <xdr:col>12</xdr:col>
      <xdr:colOff>450273</xdr:colOff>
      <xdr:row>51</xdr:row>
      <xdr:rowOff>173181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7E90377-752C-4828-0C69-DD656DC510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636" y="3694833"/>
              <a:ext cx="19056062" cy="63557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69273</xdr:colOff>
      <xdr:row>52</xdr:row>
      <xdr:rowOff>140855</xdr:rowOff>
    </xdr:from>
    <xdr:to>
      <xdr:col>12</xdr:col>
      <xdr:colOff>473364</xdr:colOff>
      <xdr:row>85</xdr:row>
      <xdr:rowOff>11545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40CB815-290C-3FC2-60D7-1FD89261A1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273" y="10208780"/>
              <a:ext cx="19044516" cy="61571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686459</xdr:colOff>
      <xdr:row>0</xdr:row>
      <xdr:rowOff>31173</xdr:rowOff>
    </xdr:from>
    <xdr:to>
      <xdr:col>13</xdr:col>
      <xdr:colOff>194623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B42D981A-9FDA-816D-D370-3F1F82339E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24609" y="3117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19</xdr:row>
      <xdr:rowOff>16328</xdr:rowOff>
    </xdr:from>
    <xdr:to>
      <xdr:col>12</xdr:col>
      <xdr:colOff>244928</xdr:colOff>
      <xdr:row>46</xdr:row>
      <xdr:rowOff>40821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E5C9426-AC64-4603-1D8A-07F761BE9E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807278"/>
              <a:ext cx="25879424" cy="51679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46</xdr:row>
      <xdr:rowOff>125185</xdr:rowOff>
    </xdr:from>
    <xdr:to>
      <xdr:col>12</xdr:col>
      <xdr:colOff>244928</xdr:colOff>
      <xdr:row>74</xdr:row>
      <xdr:rowOff>68035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0B331A11-F88D-ECB0-582B-C2F03D4B37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9059635"/>
              <a:ext cx="25879424" cy="5276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86178</xdr:colOff>
      <xdr:row>0</xdr:row>
      <xdr:rowOff>61685</xdr:rowOff>
    </xdr:from>
    <xdr:to>
      <xdr:col>12</xdr:col>
      <xdr:colOff>390978</xdr:colOff>
      <xdr:row>18</xdr:row>
      <xdr:rowOff>2720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5914D4F7-AC0E-32A7-99C0-B35AB1EC1E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946178" y="61685"/>
              <a:ext cx="1828800" cy="35986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19</xdr:row>
      <xdr:rowOff>16329</xdr:rowOff>
    </xdr:from>
    <xdr:to>
      <xdr:col>12</xdr:col>
      <xdr:colOff>326571</xdr:colOff>
      <xdr:row>48</xdr:row>
      <xdr:rowOff>176893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C85E0F4-4D22-0C68-756F-F4DB1FC2034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797754"/>
              <a:ext cx="24627567" cy="56850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40820</xdr:colOff>
      <xdr:row>49</xdr:row>
      <xdr:rowOff>179615</xdr:rowOff>
    </xdr:from>
    <xdr:to>
      <xdr:col>12</xdr:col>
      <xdr:colOff>326570</xdr:colOff>
      <xdr:row>79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784B43D1-63E8-1887-6594-7C53C58193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820" y="9676040"/>
              <a:ext cx="24641175" cy="57122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18</xdr:row>
      <xdr:rowOff>114299</xdr:rowOff>
    </xdr:from>
    <xdr:to>
      <xdr:col>10</xdr:col>
      <xdr:colOff>7892142</xdr:colOff>
      <xdr:row>48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99" y="3705224"/>
              <a:ext cx="30380668" cy="5777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89353</xdr:colOff>
      <xdr:row>0</xdr:row>
      <xdr:rowOff>13608</xdr:rowOff>
    </xdr:from>
    <xdr:to>
      <xdr:col>10</xdr:col>
      <xdr:colOff>7946570</xdr:colOff>
      <xdr:row>18</xdr:row>
      <xdr:rowOff>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2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636389" y="13608"/>
              <a:ext cx="7857217" cy="36467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49</xdr:row>
      <xdr:rowOff>152397</xdr:rowOff>
    </xdr:from>
    <xdr:to>
      <xdr:col>10</xdr:col>
      <xdr:colOff>7864927</xdr:colOff>
      <xdr:row>77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Gráfico 12">
              <a:extLst>
                <a:ext uri="{FF2B5EF4-FFF2-40B4-BE49-F238E27FC236}">
                  <a16:creationId xmlns:a16="http://schemas.microsoft.com/office/drawing/2014/main" id="{00000000-0008-0000-0D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9648822"/>
              <a:ext cx="30364338" cy="52088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172358</xdr:rowOff>
    </xdr:from>
    <xdr:to>
      <xdr:col>4</xdr:col>
      <xdr:colOff>449036</xdr:colOff>
      <xdr:row>36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665387</xdr:colOff>
      <xdr:row>15</xdr:row>
      <xdr:rowOff>176893</xdr:rowOff>
    </xdr:from>
    <xdr:to>
      <xdr:col>8</xdr:col>
      <xdr:colOff>2857500</xdr:colOff>
      <xdr:row>37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181429</xdr:rowOff>
    </xdr:from>
    <xdr:to>
      <xdr:col>4</xdr:col>
      <xdr:colOff>535213</xdr:colOff>
      <xdr:row>76</xdr:row>
      <xdr:rowOff>60321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16781</xdr:colOff>
      <xdr:row>54</xdr:row>
      <xdr:rowOff>18143</xdr:rowOff>
    </xdr:from>
    <xdr:to>
      <xdr:col>10</xdr:col>
      <xdr:colOff>19958</xdr:colOff>
      <xdr:row>76</xdr:row>
      <xdr:rowOff>72571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94</xdr:row>
      <xdr:rowOff>17236</xdr:rowOff>
    </xdr:from>
    <xdr:to>
      <xdr:col>10</xdr:col>
      <xdr:colOff>5442</xdr:colOff>
      <xdr:row>122</xdr:row>
      <xdr:rowOff>167821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139</xdr:row>
      <xdr:rowOff>5442</xdr:rowOff>
    </xdr:from>
    <xdr:to>
      <xdr:col>10</xdr:col>
      <xdr:colOff>0</xdr:colOff>
      <xdr:row>161</xdr:row>
      <xdr:rowOff>145143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123536</xdr:rowOff>
    </xdr:from>
    <xdr:to>
      <xdr:col>11</xdr:col>
      <xdr:colOff>762000</xdr:colOff>
      <xdr:row>44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714461"/>
              <a:ext cx="18430875" cy="48756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44</xdr:row>
      <xdr:rowOff>127000</xdr:rowOff>
    </xdr:from>
    <xdr:to>
      <xdr:col>11</xdr:col>
      <xdr:colOff>750454</xdr:colOff>
      <xdr:row>70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670925"/>
              <a:ext cx="18419329" cy="487218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1731</xdr:colOff>
      <xdr:row>0</xdr:row>
      <xdr:rowOff>24245</xdr:rowOff>
    </xdr:from>
    <xdr:to>
      <xdr:col>11</xdr:col>
      <xdr:colOff>796635</xdr:colOff>
      <xdr:row>17</xdr:row>
      <xdr:rowOff>161637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77640" y="24245"/>
              <a:ext cx="1926359" cy="3474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145142</xdr:colOff>
      <xdr:row>18</xdr:row>
      <xdr:rowOff>111577</xdr:rowOff>
    </xdr:from>
    <xdr:to>
      <xdr:col>12</xdr:col>
      <xdr:colOff>716643</xdr:colOff>
      <xdr:row>42</xdr:row>
      <xdr:rowOff>155864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5142" y="3702502"/>
              <a:ext cx="18430876" cy="461628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146695</xdr:colOff>
      <xdr:row>43</xdr:row>
      <xdr:rowOff>77959</xdr:rowOff>
    </xdr:from>
    <xdr:to>
      <xdr:col>12</xdr:col>
      <xdr:colOff>482339</xdr:colOff>
      <xdr:row>66</xdr:row>
      <xdr:rowOff>57097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6695" y="8431384"/>
              <a:ext cx="18195019" cy="43606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33563</xdr:colOff>
      <xdr:row>0</xdr:row>
      <xdr:rowOff>0</xdr:rowOff>
    </xdr:from>
    <xdr:to>
      <xdr:col>12</xdr:col>
      <xdr:colOff>680356</xdr:colOff>
      <xdr:row>17</xdr:row>
      <xdr:rowOff>154214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13199" y="0"/>
              <a:ext cx="2193884" cy="3490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76200</xdr:colOff>
      <xdr:row>0</xdr:row>
      <xdr:rowOff>38100</xdr:rowOff>
    </xdr:from>
    <xdr:to>
      <xdr:col>12</xdr:col>
      <xdr:colOff>381000</xdr:colOff>
      <xdr:row>12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3">
              <a:extLst>
                <a:ext uri="{FF2B5EF4-FFF2-40B4-BE49-F238E27FC236}">
                  <a16:creationId xmlns:a16="http://schemas.microsoft.com/office/drawing/2014/main" id="{61D06D9B-DA68-46DB-8297-E2413DB3F1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93553" y="38100"/>
              <a:ext cx="1828800" cy="25442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122465</xdr:colOff>
      <xdr:row>18</xdr:row>
      <xdr:rowOff>166007</xdr:rowOff>
    </xdr:from>
    <xdr:to>
      <xdr:col>10</xdr:col>
      <xdr:colOff>56030</xdr:colOff>
      <xdr:row>41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B22E3607-0CE7-49C2-ADB5-E5E9373197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2465" y="3756932"/>
              <a:ext cx="17745315" cy="42427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136071</xdr:colOff>
      <xdr:row>41</xdr:row>
      <xdr:rowOff>111580</xdr:rowOff>
    </xdr:from>
    <xdr:to>
      <xdr:col>10</xdr:col>
      <xdr:colOff>56030</xdr:colOff>
      <xdr:row>67</xdr:row>
      <xdr:rowOff>33618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69796594-02EF-4D6D-8348-2A69EEEB9A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6071" y="8084005"/>
              <a:ext cx="17731709" cy="4875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9069</xdr:colOff>
      <xdr:row>18</xdr:row>
      <xdr:rowOff>125186</xdr:rowOff>
    </xdr:from>
    <xdr:to>
      <xdr:col>12</xdr:col>
      <xdr:colOff>342900</xdr:colOff>
      <xdr:row>49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2E837018-B24A-5B09-BEA4-58C2593DCA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69" y="3716111"/>
              <a:ext cx="19860081" cy="57803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33111</xdr:colOff>
      <xdr:row>49</xdr:row>
      <xdr:rowOff>82549</xdr:rowOff>
    </xdr:from>
    <xdr:to>
      <xdr:col>12</xdr:col>
      <xdr:colOff>266700</xdr:colOff>
      <xdr:row>75</xdr:row>
      <xdr:rowOff>57149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72C934D-F993-AF2B-59F4-556ECBE6B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11" y="9578974"/>
              <a:ext cx="19759839" cy="4927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98880</xdr:colOff>
      <xdr:row>0</xdr:row>
      <xdr:rowOff>37192</xdr:rowOff>
    </xdr:from>
    <xdr:to>
      <xdr:col>12</xdr:col>
      <xdr:colOff>299357</xdr:colOff>
      <xdr:row>18</xdr:row>
      <xdr:rowOff>15875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6B15A665-CA87-1F47-A29C-B9AA1533F0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39230" y="37192"/>
              <a:ext cx="1686377" cy="35727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138111</xdr:rowOff>
    </xdr:from>
    <xdr:to>
      <xdr:col>15</xdr:col>
      <xdr:colOff>19049</xdr:colOff>
      <xdr:row>45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EEB7900-7BA5-0270-0F37-6285ADD287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3729036"/>
              <a:ext cx="20526374" cy="50053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76200</xdr:colOff>
      <xdr:row>45</xdr:row>
      <xdr:rowOff>80961</xdr:rowOff>
    </xdr:from>
    <xdr:to>
      <xdr:col>15</xdr:col>
      <xdr:colOff>0</xdr:colOff>
      <xdr:row>68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E2A0D85-4914-74E9-9F98-C463AA92C5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8815386"/>
              <a:ext cx="20450175" cy="44338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161471</xdr:colOff>
      <xdr:row>0</xdr:row>
      <xdr:rowOff>50799</xdr:rowOff>
    </xdr:from>
    <xdr:to>
      <xdr:col>15</xdr:col>
      <xdr:colOff>36286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3261D384-BD4D-244D-E034-1E9105626E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23757" y="50799"/>
              <a:ext cx="3712029" cy="33691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18</xdr:row>
      <xdr:rowOff>101971</xdr:rowOff>
    </xdr:from>
    <xdr:to>
      <xdr:col>13</xdr:col>
      <xdr:colOff>22412</xdr:colOff>
      <xdr:row>40</xdr:row>
      <xdr:rowOff>168088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73B54BA-D9B7-696D-32AE-8E11D6206D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5" y="3692896"/>
              <a:ext cx="19413632" cy="42571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100853</xdr:colOff>
      <xdr:row>41</xdr:row>
      <xdr:rowOff>12325</xdr:rowOff>
    </xdr:from>
    <xdr:to>
      <xdr:col>12</xdr:col>
      <xdr:colOff>750794</xdr:colOff>
      <xdr:row>64</xdr:row>
      <xdr:rowOff>112059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89E31FAC-FC28-44D4-3230-B7F6359FC8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853" y="7984750"/>
              <a:ext cx="19290366" cy="44812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29509</xdr:colOff>
      <xdr:row>0</xdr:row>
      <xdr:rowOff>49305</xdr:rowOff>
    </xdr:from>
    <xdr:to>
      <xdr:col>14</xdr:col>
      <xdr:colOff>29883</xdr:colOff>
      <xdr:row>18</xdr:row>
      <xdr:rowOff>14941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6">
              <a:extLst>
                <a:ext uri="{FF2B5EF4-FFF2-40B4-BE49-F238E27FC236}">
                  <a16:creationId xmlns:a16="http://schemas.microsoft.com/office/drawing/2014/main" id="{9D7BC184-C23C-8D2C-913A-12F08480C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88803" y="49305"/>
              <a:ext cx="3078256" cy="3454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9071</xdr:colOff>
      <xdr:row>18</xdr:row>
      <xdr:rowOff>66222</xdr:rowOff>
    </xdr:from>
    <xdr:to>
      <xdr:col>14</xdr:col>
      <xdr:colOff>63500</xdr:colOff>
      <xdr:row>46</xdr:row>
      <xdr:rowOff>81642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267F02A-8D79-39AC-3425-0A4F24ECD9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1" y="3657147"/>
              <a:ext cx="19866429" cy="5349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99785</xdr:colOff>
      <xdr:row>46</xdr:row>
      <xdr:rowOff>138792</xdr:rowOff>
    </xdr:from>
    <xdr:to>
      <xdr:col>14</xdr:col>
      <xdr:colOff>63499</xdr:colOff>
      <xdr:row>73</xdr:row>
      <xdr:rowOff>18142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5273EAAB-7CB4-13F3-7694-6D71DF6464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85" y="9063717"/>
              <a:ext cx="19775714" cy="5022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68036</xdr:colOff>
      <xdr:row>0</xdr:row>
      <xdr:rowOff>61685</xdr:rowOff>
    </xdr:from>
    <xdr:to>
      <xdr:col>14</xdr:col>
      <xdr:colOff>63500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7">
              <a:extLst>
                <a:ext uri="{FF2B5EF4-FFF2-40B4-BE49-F238E27FC236}">
                  <a16:creationId xmlns:a16="http://schemas.microsoft.com/office/drawing/2014/main" id="{71352987-D850-5DAE-6802-2569E8C06A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75679" y="61685"/>
              <a:ext cx="3070678" cy="334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56243</xdr:colOff>
      <xdr:row>0</xdr:row>
      <xdr:rowOff>58057</xdr:rowOff>
    </xdr:from>
    <xdr:to>
      <xdr:col>12</xdr:col>
      <xdr:colOff>325664</xdr:colOff>
      <xdr:row>13</xdr:row>
      <xdr:rowOff>105682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A333BB3B-5795-A5A5-C490-18A559E59E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43879" y="58057"/>
              <a:ext cx="1828058" cy="25991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11207</xdr:colOff>
      <xdr:row>18</xdr:row>
      <xdr:rowOff>152400</xdr:rowOff>
    </xdr:from>
    <xdr:to>
      <xdr:col>12</xdr:col>
      <xdr:colOff>369795</xdr:colOff>
      <xdr:row>40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21BBF07C-35B3-48EC-70B8-82CD8EA982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07" y="3743325"/>
              <a:ext cx="18779938" cy="4038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89647</xdr:colOff>
      <xdr:row>40</xdr:row>
      <xdr:rowOff>23532</xdr:rowOff>
    </xdr:from>
    <xdr:to>
      <xdr:col>12</xdr:col>
      <xdr:colOff>392206</xdr:colOff>
      <xdr:row>60</xdr:row>
      <xdr:rowOff>179294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F47D2EF-C057-E512-CE67-0E558DECC0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647" y="7805457"/>
              <a:ext cx="18723909" cy="39657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352.53680671296" createdVersion="6" refreshedVersion="8" minRefreshableVersion="3" recordCount="204" xr:uid="{00000000-000A-0000-FFFF-FFFF00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5964708.6100000003"/>
    </cacheField>
    <cacheField name="Existencias iniciales (MWh)" numFmtId="4">
      <sharedItems containsSemiMixedTypes="0" containsString="0" containsNumber="1" minValue="0" maxValue="669903.69999999995"/>
    </cacheField>
    <cacheField name="Existencias finales (MWh)" numFmtId="4">
      <sharedItems containsSemiMixedTypes="0" containsString="0" containsNumber="1" minValue="0" maxValue="669903.69999999995"/>
    </cacheField>
    <cacheField name="Regularización de existencias iniciales" numFmtId="4">
      <sharedItems containsSemiMixedTypes="0" containsString="0" containsNumber="1" minValue="-127650" maxValue="28389.66"/>
    </cacheField>
    <cacheField name="Consumo (MWh)" numFmtId="4">
      <sharedItems containsSemiMixedTypes="0" containsString="0" containsNumber="1" minValue="0" maxValue="5332911.09"/>
    </cacheField>
    <cacheField name="Consumo (TJ)" numFmtId="4">
      <sharedItems containsSemiMixedTypes="0" containsString="0" containsNumber="1" minValue="0" maxValue="19198.48"/>
    </cacheField>
    <cacheField name="Consumo (en unidades físicas)" numFmtId="4">
      <sharedItems containsSemiMixedTypes="0" containsString="0" containsNumber="1" minValue="0" maxValue="506671.88"/>
    </cacheField>
    <cacheField name="Electricidad producida (MWh)" numFmtId="4">
      <sharedItems containsSemiMixedTypes="0" containsString="0" containsNumber="1" minValue="0" maxValue="1912602.44"/>
    </cacheField>
    <cacheField name="Electricidad neta (MWh)" numFmtId="4">
      <sharedItems containsSemiMixedTypes="0" containsString="0" containsNumber="1" minValue="0" maxValue="1849814.63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55516.29"/>
    <n v="86.99"/>
    <n v="2066.1999999999998"/>
    <n v="1979.21"/>
    <n v="40679.620000000003"/>
    <n v="146.44999999999999"/>
    <n v="7419.2"/>
    <n v="14677.37"/>
    <n v="14049.43"/>
  </r>
  <r>
    <x v="0"/>
    <x v="2"/>
    <n v="0"/>
    <n v="0"/>
    <n v="0"/>
    <n v="0"/>
    <n v="0"/>
    <n v="0"/>
    <n v="0"/>
    <n v="0"/>
    <n v="0"/>
  </r>
  <r>
    <x v="0"/>
    <x v="3"/>
    <n v="0"/>
    <n v="0"/>
    <n v="0"/>
    <n v="0"/>
    <n v="0"/>
    <n v="0"/>
    <n v="0"/>
    <n v="0"/>
    <n v="0"/>
  </r>
  <r>
    <x v="0"/>
    <x v="4"/>
    <n v="235902.76"/>
    <n v="207061.58"/>
    <n v="226260.14"/>
    <n v="524.39"/>
    <n v="208972.59"/>
    <n v="752.31"/>
    <n v="19041.97"/>
    <n v="75772.02"/>
    <n v="72552.17"/>
  </r>
  <r>
    <x v="0"/>
    <x v="5"/>
    <n v="4073.54"/>
    <n v="13303.2"/>
    <n v="11017.64"/>
    <n v="0"/>
    <n v="6332.64"/>
    <n v="22.8"/>
    <n v="602.19000000000005"/>
    <n v="2673.24"/>
    <n v="2474.0300000000002"/>
  </r>
  <r>
    <x v="0"/>
    <x v="6"/>
    <n v="75479.28"/>
    <n v="13.23"/>
    <n v="13.16"/>
    <n v="0.01"/>
    <n v="70607.360000000001"/>
    <n v="254.19"/>
    <n v="5516.11"/>
    <n v="23760.38"/>
    <n v="23760.02"/>
  </r>
  <r>
    <x v="0"/>
    <x v="7"/>
    <n v="87347.3"/>
    <n v="6703.2"/>
    <n v="4084.01"/>
    <n v="0"/>
    <n v="89966.49"/>
    <n v="323.88"/>
    <n v="29497.21"/>
    <n v="16087.43"/>
    <n v="13611.59"/>
  </r>
  <r>
    <x v="0"/>
    <x v="8"/>
    <n v="4464457.1900000004"/>
    <n v="7928.06"/>
    <n v="7329.82"/>
    <n v="383.55"/>
    <n v="3810883.27"/>
    <n v="13719.18"/>
    <n v="364637.75"/>
    <n v="1318658.0900000001"/>
    <n v="1269676.6200000001"/>
  </r>
  <r>
    <x v="0"/>
    <x v="9"/>
    <n v="238035.66"/>
    <n v="307884.84000000003"/>
    <n v="403364.12"/>
    <n v="0"/>
    <n v="142556.38"/>
    <n v="513.20000000000005"/>
    <n v="20437.78"/>
    <n v="18335.86"/>
    <n v="15137.44"/>
  </r>
  <r>
    <x v="0"/>
    <x v="10"/>
    <n v="53765.71"/>
    <n v="0"/>
    <n v="0"/>
    <n v="0"/>
    <n v="27154.52"/>
    <n v="97.75"/>
    <n v="26850.52"/>
    <n v="6206.12"/>
    <n v="5059.21"/>
  </r>
  <r>
    <x v="0"/>
    <x v="11"/>
    <n v="0"/>
    <n v="0"/>
    <n v="0"/>
    <n v="0"/>
    <n v="0"/>
    <n v="0"/>
    <n v="0"/>
    <n v="0"/>
    <n v="0"/>
  </r>
  <r>
    <x v="0"/>
    <x v="12"/>
    <n v="39139"/>
    <n v="0"/>
    <n v="0"/>
    <n v="0"/>
    <n v="33860"/>
    <n v="121.9"/>
    <n v="4400.91"/>
    <n v="10858.08"/>
    <n v="10438.48"/>
  </r>
  <r>
    <x v="0"/>
    <x v="13"/>
    <n v="589837.18000000005"/>
    <n v="16549.95"/>
    <n v="19402.810000000001"/>
    <n v="941.23"/>
    <n v="547911.48"/>
    <n v="1972.49"/>
    <n v="178767.73"/>
    <n v="58057.56"/>
    <n v="56326.81"/>
  </r>
  <r>
    <x v="0"/>
    <x v="14"/>
    <n v="0"/>
    <n v="0"/>
    <n v="0"/>
    <n v="0"/>
    <n v="0"/>
    <n v="0"/>
    <n v="0"/>
    <n v="0"/>
    <n v="0"/>
  </r>
  <r>
    <x v="0"/>
    <x v="15"/>
    <n v="0"/>
    <n v="0"/>
    <n v="0"/>
    <n v="0"/>
    <n v="0"/>
    <n v="0"/>
    <n v="0"/>
    <n v="0"/>
    <n v="0"/>
  </r>
  <r>
    <x v="0"/>
    <x v="16"/>
    <n v="1458.84"/>
    <n v="737.19"/>
    <n v="1584.06"/>
    <n v="0"/>
    <n v="611.97"/>
    <n v="2.2000000000000002"/>
    <n v="59.3"/>
    <n v="237.68"/>
    <n v="230.76"/>
  </r>
  <r>
    <x v="1"/>
    <x v="0"/>
    <n v="0"/>
    <n v="0"/>
    <n v="0"/>
    <n v="0"/>
    <n v="0"/>
    <n v="0"/>
    <n v="0"/>
    <n v="0"/>
    <n v="0"/>
  </r>
  <r>
    <x v="1"/>
    <x v="1"/>
    <n v="59737.14"/>
    <n v="2066.1999999999998"/>
    <n v="2004.13"/>
    <n v="-62.07"/>
    <n v="42865.9"/>
    <n v="154.33000000000001"/>
    <n v="7630.77"/>
    <n v="16025.52"/>
    <n v="15324.86"/>
  </r>
  <r>
    <x v="1"/>
    <x v="2"/>
    <n v="0"/>
    <n v="0"/>
    <n v="0"/>
    <n v="0"/>
    <n v="0"/>
    <n v="0"/>
    <n v="0"/>
    <n v="0"/>
    <n v="0"/>
  </r>
  <r>
    <x v="1"/>
    <x v="3"/>
    <n v="0"/>
    <n v="0"/>
    <n v="0"/>
    <n v="0"/>
    <n v="0"/>
    <n v="0"/>
    <n v="0"/>
    <n v="0"/>
    <n v="0"/>
  </r>
  <r>
    <x v="1"/>
    <x v="4"/>
    <n v="195743.66"/>
    <n v="226260.14"/>
    <n v="217873.89"/>
    <n v="-7467.52"/>
    <n v="189361.39"/>
    <n v="681.7"/>
    <n v="17101.53"/>
    <n v="69997.42"/>
    <n v="66938.55"/>
  </r>
  <r>
    <x v="1"/>
    <x v="5"/>
    <n v="10297.27"/>
    <n v="11016.64"/>
    <n v="11041.45"/>
    <n v="16"/>
    <n v="10288.459999999999"/>
    <n v="37.04"/>
    <n v="1013.59"/>
    <n v="4255.1099999999997"/>
    <n v="4013.32"/>
  </r>
  <r>
    <x v="1"/>
    <x v="6"/>
    <n v="32959.85"/>
    <n v="13.16"/>
    <n v="13.16"/>
    <n v="0"/>
    <n v="32959.85"/>
    <n v="118.66"/>
    <n v="2574.9299999999998"/>
    <n v="10577.6"/>
    <n v="10498.67"/>
  </r>
  <r>
    <x v="1"/>
    <x v="7"/>
    <n v="84868.79"/>
    <n v="4084.01"/>
    <n v="2866.84"/>
    <n v="0"/>
    <n v="86085.96"/>
    <n v="309.91000000000003"/>
    <n v="27328.880000000001"/>
    <n v="14465.11"/>
    <n v="12223.83"/>
  </r>
  <r>
    <x v="1"/>
    <x v="8"/>
    <n v="5704402.9400000004"/>
    <n v="7329.82"/>
    <n v="8233.5400000000009"/>
    <n v="12247.19"/>
    <n v="5144403.72"/>
    <n v="18519.849999999999"/>
    <n v="491659.33"/>
    <n v="1860825.66"/>
    <n v="1807902.16"/>
  </r>
  <r>
    <x v="1"/>
    <x v="9"/>
    <n v="5444.64"/>
    <n v="403364.12"/>
    <n v="299527.90000000002"/>
    <n v="0"/>
    <n v="109280.86"/>
    <n v="393.41"/>
    <n v="15652.81"/>
    <n v="13811.99"/>
    <n v="11482.9"/>
  </r>
  <r>
    <x v="1"/>
    <x v="10"/>
    <n v="49388.71"/>
    <n v="0"/>
    <n v="0"/>
    <n v="0"/>
    <n v="47909.75"/>
    <n v="172.48"/>
    <n v="47465.75"/>
    <n v="13976.95"/>
    <n v="12541.43"/>
  </r>
  <r>
    <x v="1"/>
    <x v="11"/>
    <n v="0"/>
    <n v="0"/>
    <n v="0"/>
    <n v="0"/>
    <n v="0"/>
    <n v="0"/>
    <n v="0"/>
    <n v="0"/>
    <n v="0"/>
  </r>
  <r>
    <x v="1"/>
    <x v="12"/>
    <n v="30660"/>
    <n v="0"/>
    <n v="0"/>
    <n v="0"/>
    <n v="25443"/>
    <n v="91.59"/>
    <n v="3287.64"/>
    <n v="7407.1"/>
    <n v="7152.26"/>
  </r>
  <r>
    <x v="1"/>
    <x v="13"/>
    <n v="656767.69999999995"/>
    <n v="19402.810000000001"/>
    <n v="20981.21"/>
    <n v="-2273.71"/>
    <n v="632710.39"/>
    <n v="2277.7600000000002"/>
    <n v="196210.97"/>
    <n v="61785.41"/>
    <n v="59170.32"/>
  </r>
  <r>
    <x v="1"/>
    <x v="14"/>
    <n v="0"/>
    <n v="0"/>
    <n v="0"/>
    <n v="0"/>
    <n v="0"/>
    <n v="0"/>
    <n v="0"/>
    <n v="0"/>
    <n v="0"/>
  </r>
  <r>
    <x v="1"/>
    <x v="15"/>
    <n v="0"/>
    <n v="0"/>
    <n v="0"/>
    <n v="0"/>
    <n v="0"/>
    <n v="0"/>
    <n v="0"/>
    <n v="0"/>
    <n v="0"/>
  </r>
  <r>
    <x v="1"/>
    <x v="16"/>
    <n v="2235.31"/>
    <n v="1584.06"/>
    <n v="865.99"/>
    <n v="0"/>
    <n v="2953.38"/>
    <n v="10.63"/>
    <n v="286.18"/>
    <n v="1149.6500000000001"/>
    <n v="1115.17"/>
  </r>
  <r>
    <x v="2"/>
    <x v="0"/>
    <n v="0"/>
    <n v="0"/>
    <n v="0"/>
    <n v="0"/>
    <n v="0"/>
    <n v="0"/>
    <n v="0"/>
    <n v="0"/>
    <n v="0"/>
  </r>
  <r>
    <x v="2"/>
    <x v="1"/>
    <n v="70395.960000000006"/>
    <n v="2004.13"/>
    <n v="2007.23"/>
    <n v="3.1"/>
    <n v="49786.36"/>
    <n v="179.23"/>
    <n v="8627.18"/>
    <n v="18350.95"/>
    <n v="17569.009999999998"/>
  </r>
  <r>
    <x v="2"/>
    <x v="2"/>
    <n v="0"/>
    <n v="0"/>
    <n v="0"/>
    <n v="0"/>
    <n v="0"/>
    <n v="0"/>
    <n v="0"/>
    <n v="0"/>
    <n v="0"/>
  </r>
  <r>
    <x v="2"/>
    <x v="3"/>
    <n v="0"/>
    <n v="0"/>
    <n v="0"/>
    <n v="0"/>
    <n v="0"/>
    <n v="0"/>
    <n v="0"/>
    <n v="0"/>
    <n v="0"/>
  </r>
  <r>
    <x v="2"/>
    <x v="4"/>
    <n v="158401.76999999999"/>
    <n v="217873.89"/>
    <n v="218101.61"/>
    <n v="-3544.61"/>
    <n v="152595.44"/>
    <n v="549.35"/>
    <n v="13999.99"/>
    <n v="55113.33"/>
    <n v="52789.05"/>
  </r>
  <r>
    <x v="2"/>
    <x v="5"/>
    <n v="5290.86"/>
    <n v="11042.45"/>
    <n v="8898.8799999999992"/>
    <n v="-2231.67"/>
    <n v="5202.76"/>
    <n v="18.73"/>
    <n v="509.65"/>
    <n v="2114.5100000000002"/>
    <n v="2023.93"/>
  </r>
  <r>
    <x v="2"/>
    <x v="6"/>
    <n v="6327.77"/>
    <n v="13.16"/>
    <n v="13.16"/>
    <n v="0"/>
    <n v="6327.77"/>
    <n v="22.78"/>
    <n v="494.23"/>
    <n v="1907.58"/>
    <n v="1891.72"/>
  </r>
  <r>
    <x v="2"/>
    <x v="7"/>
    <n v="95512.58"/>
    <n v="2866.84"/>
    <n v="6111.7"/>
    <n v="0"/>
    <n v="92267.72"/>
    <n v="332.16"/>
    <n v="29198.65"/>
    <n v="15727.71"/>
    <n v="13351.79"/>
  </r>
  <r>
    <x v="2"/>
    <x v="8"/>
    <n v="5964708.6100000003"/>
    <n v="8233.5400000000009"/>
    <n v="10000.31"/>
    <n v="190.77"/>
    <n v="5332911.09"/>
    <n v="19198.48"/>
    <n v="506671.88"/>
    <n v="1891985.87"/>
    <n v="1836658.6"/>
  </r>
  <r>
    <x v="2"/>
    <x v="9"/>
    <n v="354000"/>
    <n v="299527.90000000002"/>
    <n v="505257.9"/>
    <n v="0"/>
    <n v="148270"/>
    <n v="533.77"/>
    <n v="21181.43"/>
    <n v="18889.7"/>
    <n v="15720.84"/>
  </r>
  <r>
    <x v="2"/>
    <x v="10"/>
    <n v="54257.47"/>
    <n v="0"/>
    <n v="0"/>
    <n v="0"/>
    <n v="53479.11"/>
    <n v="192.52"/>
    <n v="52976.44"/>
    <n v="15370.5"/>
    <n v="13714.79"/>
  </r>
  <r>
    <x v="2"/>
    <x v="11"/>
    <n v="0"/>
    <n v="0"/>
    <n v="0"/>
    <n v="0"/>
    <n v="0"/>
    <n v="0"/>
    <n v="0"/>
    <n v="0"/>
    <n v="0"/>
  </r>
  <r>
    <x v="2"/>
    <x v="12"/>
    <n v="34925"/>
    <n v="0"/>
    <n v="0"/>
    <n v="0"/>
    <n v="29513"/>
    <n v="106.25"/>
    <n v="3773.91"/>
    <n v="7123.24"/>
    <n v="6928.33"/>
  </r>
  <r>
    <x v="2"/>
    <x v="13"/>
    <n v="682639.83"/>
    <n v="20981.21"/>
    <n v="15576.29"/>
    <n v="158.57"/>
    <n v="647133.04"/>
    <n v="2329.69"/>
    <n v="202020.97"/>
    <n v="64132.17"/>
    <n v="61396.84"/>
  </r>
  <r>
    <x v="2"/>
    <x v="14"/>
    <n v="0"/>
    <n v="0"/>
    <n v="0"/>
    <n v="0"/>
    <n v="0"/>
    <n v="0"/>
    <n v="0"/>
    <n v="0"/>
    <n v="0"/>
  </r>
  <r>
    <x v="2"/>
    <x v="15"/>
    <n v="0"/>
    <n v="0"/>
    <n v="0"/>
    <n v="0"/>
    <n v="0"/>
    <n v="0"/>
    <n v="0"/>
    <n v="0"/>
    <n v="0"/>
  </r>
  <r>
    <x v="2"/>
    <x v="16"/>
    <n v="1003.52"/>
    <n v="865.99"/>
    <n v="1869.51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70058.02"/>
    <n v="2007.23"/>
    <n v="2019.35"/>
    <n v="12.12"/>
    <n v="50658.05"/>
    <n v="182.37"/>
    <n v="8893.2099999999991"/>
    <n v="18738.98"/>
    <n v="17752.43"/>
  </r>
  <r>
    <x v="3"/>
    <x v="2"/>
    <n v="0"/>
    <n v="0"/>
    <n v="0"/>
    <n v="0"/>
    <n v="0"/>
    <n v="0"/>
    <n v="0"/>
    <n v="0"/>
    <n v="0"/>
  </r>
  <r>
    <x v="3"/>
    <x v="3"/>
    <n v="0"/>
    <n v="0"/>
    <n v="0"/>
    <n v="0"/>
    <n v="0"/>
    <n v="0"/>
    <n v="0"/>
    <n v="0"/>
    <n v="0"/>
  </r>
  <r>
    <x v="3"/>
    <x v="4"/>
    <n v="120724.04"/>
    <n v="218100.61"/>
    <n v="190592.78"/>
    <n v="-7998.26"/>
    <n v="138620.60999999999"/>
    <n v="499.03"/>
    <n v="12761.98"/>
    <n v="48404.66"/>
    <n v="46207.82"/>
  </r>
  <r>
    <x v="3"/>
    <x v="5"/>
    <n v="4735.1400000000003"/>
    <n v="8898.8799999999992"/>
    <n v="8822.15"/>
    <n v="0"/>
    <n v="4811.87"/>
    <n v="17.32"/>
    <n v="448.01"/>
    <n v="1898.38"/>
    <n v="1735.93"/>
  </r>
  <r>
    <x v="3"/>
    <x v="6"/>
    <n v="20357.12"/>
    <n v="13.16"/>
    <n v="13.16"/>
    <n v="0"/>
    <n v="20357.12"/>
    <n v="73.290000000000006"/>
    <n v="1590.36"/>
    <n v="6201.38"/>
    <n v="6201.26"/>
  </r>
  <r>
    <x v="3"/>
    <x v="7"/>
    <n v="87642.62"/>
    <n v="6111.7"/>
    <n v="6058.26"/>
    <n v="0"/>
    <n v="87696.06"/>
    <n v="315.70999999999998"/>
    <n v="27234.799999999999"/>
    <n v="15936.42"/>
    <n v="13617.1"/>
  </r>
  <r>
    <x v="3"/>
    <x v="8"/>
    <n v="5486396.1500000004"/>
    <n v="10000.31"/>
    <n v="7900.27"/>
    <n v="-87.23"/>
    <n v="4854817.1500000004"/>
    <n v="17477.34"/>
    <n v="463845.83"/>
    <n v="1723214.75"/>
    <n v="1667994.56"/>
  </r>
  <r>
    <x v="3"/>
    <x v="9"/>
    <n v="14599.24"/>
    <n v="505257.9"/>
    <n v="394691.12"/>
    <n v="0"/>
    <n v="125166.02"/>
    <n v="450.6"/>
    <n v="17950.060000000001"/>
    <n v="19792.43"/>
    <n v="17113.53"/>
  </r>
  <r>
    <x v="3"/>
    <x v="10"/>
    <n v="49095.33"/>
    <n v="0"/>
    <n v="0"/>
    <n v="0"/>
    <n v="36049.1"/>
    <n v="129.77000000000001"/>
    <n v="35419.1"/>
    <n v="9637.9699999999993"/>
    <n v="8409.5300000000007"/>
  </r>
  <r>
    <x v="3"/>
    <x v="11"/>
    <n v="0"/>
    <n v="0"/>
    <n v="0"/>
    <n v="0"/>
    <n v="0"/>
    <n v="0"/>
    <n v="0"/>
    <n v="0"/>
    <n v="0"/>
  </r>
  <r>
    <x v="3"/>
    <x v="12"/>
    <n v="9970"/>
    <n v="0"/>
    <n v="0"/>
    <n v="0"/>
    <n v="6892"/>
    <n v="24.81"/>
    <n v="686.01"/>
    <n v="1392.62"/>
    <n v="1328.47"/>
  </r>
  <r>
    <x v="3"/>
    <x v="13"/>
    <n v="630092.46"/>
    <n v="15576.29"/>
    <n v="19918.45"/>
    <n v="120.02"/>
    <n v="592220.31999999995"/>
    <n v="2131.98"/>
    <n v="184558.06"/>
    <n v="52338.86"/>
    <n v="49648.57"/>
  </r>
  <r>
    <x v="3"/>
    <x v="14"/>
    <n v="0"/>
    <n v="0"/>
    <n v="0"/>
    <n v="0"/>
    <n v="0"/>
    <n v="0"/>
    <n v="0"/>
    <n v="0"/>
    <n v="0"/>
  </r>
  <r>
    <x v="3"/>
    <x v="15"/>
    <n v="0"/>
    <n v="0"/>
    <n v="0"/>
    <n v="0"/>
    <n v="0"/>
    <n v="0"/>
    <n v="0"/>
    <n v="0"/>
    <n v="0"/>
  </r>
  <r>
    <x v="3"/>
    <x v="16"/>
    <n v="924.26"/>
    <n v="1869.51"/>
    <n v="2793.77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70672.55"/>
    <n v="2019.35"/>
    <n v="2029.67"/>
    <n v="10.32"/>
    <n v="52949.78"/>
    <n v="190.62"/>
    <n v="8997.9599999999991"/>
    <n v="19287.18"/>
    <n v="18268.11"/>
  </r>
  <r>
    <x v="4"/>
    <x v="2"/>
    <n v="0"/>
    <n v="0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</r>
  <r>
    <x v="4"/>
    <x v="4"/>
    <n v="104884.03"/>
    <n v="190592.78"/>
    <n v="187950.03"/>
    <n v="-52.7"/>
    <n v="105395.08"/>
    <n v="379.42"/>
    <n v="9829.94"/>
    <n v="38410.870000000003"/>
    <n v="36767.050000000003"/>
  </r>
  <r>
    <x v="4"/>
    <x v="5"/>
    <n v="3386.03"/>
    <n v="8822.15"/>
    <n v="8710.2800000000007"/>
    <n v="-1"/>
    <n v="3496.9"/>
    <n v="12.59"/>
    <n v="340.66"/>
    <n v="1387.62"/>
    <n v="1325.14"/>
  </r>
  <r>
    <x v="4"/>
    <x v="6"/>
    <n v="17809"/>
    <n v="13.16"/>
    <n v="0"/>
    <n v="-13.16"/>
    <n v="17809"/>
    <n v="64.11"/>
    <n v="1391.33"/>
    <n v="5500.99"/>
    <n v="5500.99"/>
  </r>
  <r>
    <x v="4"/>
    <x v="7"/>
    <n v="95888.91"/>
    <n v="6058.26"/>
    <n v="6118.22"/>
    <n v="0"/>
    <n v="95828.95"/>
    <n v="344.98"/>
    <n v="29946.55"/>
    <n v="17846.3"/>
    <n v="15365.85"/>
  </r>
  <r>
    <x v="4"/>
    <x v="8"/>
    <n v="5887308.0999999996"/>
    <n v="7900.27"/>
    <n v="8687.65"/>
    <n v="-279.38"/>
    <n v="5282514.46"/>
    <n v="19017.05"/>
    <n v="500710.15"/>
    <n v="1874911.39"/>
    <n v="1816198.75"/>
  </r>
  <r>
    <x v="4"/>
    <x v="9"/>
    <n v="338465.58"/>
    <n v="394691.12"/>
    <n v="559553.43999999994"/>
    <n v="0"/>
    <n v="173603.26"/>
    <n v="624.97"/>
    <n v="24876.1"/>
    <n v="16973.62"/>
    <n v="14599.2"/>
  </r>
  <r>
    <x v="4"/>
    <x v="10"/>
    <n v="53755.15"/>
    <n v="0"/>
    <n v="0"/>
    <n v="0"/>
    <n v="51535.28"/>
    <n v="185.53"/>
    <n v="50574.61"/>
    <n v="14524.37"/>
    <n v="12816.45"/>
  </r>
  <r>
    <x v="4"/>
    <x v="11"/>
    <n v="0"/>
    <n v="0"/>
    <n v="0"/>
    <n v="0"/>
    <n v="0"/>
    <n v="0"/>
    <n v="0"/>
    <n v="0"/>
    <n v="0"/>
  </r>
  <r>
    <x v="4"/>
    <x v="12"/>
    <n v="43888"/>
    <n v="0"/>
    <n v="0"/>
    <n v="0"/>
    <n v="28412"/>
    <n v="102.28"/>
    <n v="3295.02"/>
    <n v="7876.93"/>
    <n v="7630.85"/>
  </r>
  <r>
    <x v="4"/>
    <x v="13"/>
    <n v="420030.73"/>
    <n v="19918.45"/>
    <n v="17022.63"/>
    <n v="-1035.47"/>
    <n v="401991.18"/>
    <n v="1447.16"/>
    <n v="127993.72"/>
    <n v="32056.17"/>
    <n v="29720.57"/>
  </r>
  <r>
    <x v="4"/>
    <x v="14"/>
    <n v="0"/>
    <n v="0"/>
    <n v="0"/>
    <n v="0"/>
    <n v="0"/>
    <n v="0"/>
    <n v="0"/>
    <n v="0"/>
    <n v="0"/>
  </r>
  <r>
    <x v="4"/>
    <x v="15"/>
    <n v="0"/>
    <n v="0"/>
    <n v="0"/>
    <n v="0"/>
    <n v="0"/>
    <n v="0"/>
    <n v="0"/>
    <n v="0"/>
    <n v="0"/>
  </r>
  <r>
    <x v="4"/>
    <x v="16"/>
    <n v="3673.92"/>
    <n v="2793.77"/>
    <n v="2449.63"/>
    <n v="0"/>
    <n v="4018.06"/>
    <n v="14.47"/>
    <n v="389.35"/>
    <n v="1556.77"/>
    <n v="1511.43"/>
  </r>
  <r>
    <x v="5"/>
    <x v="0"/>
    <n v="0"/>
    <n v="0"/>
    <n v="0"/>
    <n v="0"/>
    <n v="0"/>
    <n v="0"/>
    <n v="0"/>
    <n v="0"/>
    <n v="0"/>
  </r>
  <r>
    <x v="5"/>
    <x v="1"/>
    <n v="69700.83"/>
    <n v="2029.67"/>
    <n v="2008.69"/>
    <n v="-20.98"/>
    <n v="51497.11"/>
    <n v="185.39"/>
    <n v="8713.16"/>
    <n v="18787.419999999998"/>
    <n v="17726.34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107631.5"/>
    <n v="187950.03"/>
    <n v="192389.41"/>
    <n v="147.16"/>
    <n v="101903.28"/>
    <n v="366.86"/>
    <n v="9638.44"/>
    <n v="33439.35"/>
    <n v="31984.46"/>
  </r>
  <r>
    <x v="5"/>
    <x v="5"/>
    <n v="6211.73"/>
    <n v="8710.2800000000007"/>
    <n v="8686.6200000000008"/>
    <n v="-2.56"/>
    <n v="6232.83"/>
    <n v="22.44"/>
    <n v="603.66"/>
    <n v="2476.13"/>
    <n v="2370.4499999999998"/>
  </r>
  <r>
    <x v="5"/>
    <x v="6"/>
    <n v="5023"/>
    <n v="0"/>
    <n v="0"/>
    <n v="0"/>
    <n v="5023"/>
    <n v="18.079999999999998"/>
    <n v="392.42"/>
    <n v="1458.59"/>
    <n v="1458.59"/>
  </r>
  <r>
    <x v="5"/>
    <x v="7"/>
    <n v="94874.91"/>
    <n v="6118.22"/>
    <n v="5790.34"/>
    <n v="0"/>
    <n v="95202.79"/>
    <n v="342.73"/>
    <n v="29937.98"/>
    <n v="17551.64"/>
    <n v="15075.81"/>
  </r>
  <r>
    <x v="5"/>
    <x v="8"/>
    <n v="5865797.29"/>
    <n v="8687.65"/>
    <n v="8164.28"/>
    <n v="468.5"/>
    <n v="5283997.79"/>
    <n v="19022.39"/>
    <n v="499456.38"/>
    <n v="1912602.44"/>
    <n v="1849814.63"/>
  </r>
  <r>
    <x v="5"/>
    <x v="9"/>
    <n v="81861.820000000007"/>
    <n v="559553.43999999994"/>
    <n v="524414.4"/>
    <n v="0"/>
    <n v="117000.86"/>
    <n v="421.2"/>
    <n v="16770.05"/>
    <n v="15406.85"/>
    <n v="13189.39"/>
  </r>
  <r>
    <x v="5"/>
    <x v="10"/>
    <n v="48341.46"/>
    <n v="0"/>
    <n v="0"/>
    <n v="0"/>
    <n v="48314.79"/>
    <n v="173.94"/>
    <n v="47434.12"/>
    <n v="12427.02"/>
    <n v="10951.3"/>
  </r>
  <r>
    <x v="5"/>
    <x v="11"/>
    <n v="0"/>
    <n v="0"/>
    <n v="0"/>
    <n v="0"/>
    <n v="0"/>
    <n v="0"/>
    <n v="0"/>
    <n v="0"/>
    <n v="0"/>
  </r>
  <r>
    <x v="5"/>
    <x v="12"/>
    <n v="62711"/>
    <n v="0"/>
    <n v="0"/>
    <n v="0"/>
    <n v="49838"/>
    <n v="179.42"/>
    <n v="6189.25"/>
    <n v="16520.89"/>
    <n v="16044.48"/>
  </r>
  <r>
    <x v="5"/>
    <x v="13"/>
    <n v="509718.52"/>
    <n v="17022.63"/>
    <n v="31410.78"/>
    <n v="-2301.73"/>
    <n v="489073.34"/>
    <n v="1760.68"/>
    <n v="163495.39000000001"/>
    <n v="49565.75"/>
    <n v="46241.79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3330.37"/>
    <n v="2449.63"/>
    <n v="1802.78"/>
    <n v="0"/>
    <n v="3977.22"/>
    <n v="14.32"/>
    <n v="385.39"/>
    <n v="1540.52"/>
    <n v="1495.65"/>
  </r>
  <r>
    <x v="6"/>
    <x v="0"/>
    <n v="0"/>
    <n v="0"/>
    <n v="0"/>
    <n v="0"/>
    <n v="0"/>
    <n v="0"/>
    <n v="0"/>
    <n v="0"/>
    <n v="0"/>
  </r>
  <r>
    <x v="6"/>
    <x v="1"/>
    <n v="70176.679999999993"/>
    <n v="2008.69"/>
    <n v="2009.8"/>
    <n v="1.1100000000000001"/>
    <n v="51804.57"/>
    <n v="186.5"/>
    <n v="8806.64"/>
    <n v="18996.07"/>
    <n v="17835.43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92101.87"/>
    <n v="165652.60999999999"/>
    <n v="150673.37"/>
    <n v="2504.0700000000002"/>
    <n v="108603.18"/>
    <n v="390.97"/>
    <n v="10149.049999999999"/>
    <n v="35075.57"/>
    <n v="33612.21"/>
  </r>
  <r>
    <x v="6"/>
    <x v="5"/>
    <n v="8479.19"/>
    <n v="8686.6200000000008"/>
    <n v="8545.09"/>
    <n v="0"/>
    <n v="8620.7199999999993"/>
    <n v="31.03"/>
    <n v="800.75"/>
    <n v="4068.76"/>
    <n v="3876.22"/>
  </r>
  <r>
    <x v="6"/>
    <x v="6"/>
    <n v="49303.16"/>
    <n v="0"/>
    <n v="13.16"/>
    <n v="159.13999999999999"/>
    <n v="49449.14"/>
    <n v="178.02"/>
    <n v="3862.87"/>
    <n v="15579.67"/>
    <n v="15578.18"/>
  </r>
  <r>
    <x v="6"/>
    <x v="7"/>
    <n v="91955.92"/>
    <n v="5790.34"/>
    <n v="5235"/>
    <n v="0"/>
    <n v="92511.26"/>
    <n v="333.04"/>
    <n v="28290.91"/>
    <n v="17795.86"/>
    <n v="15297.1"/>
  </r>
  <r>
    <x v="6"/>
    <x v="8"/>
    <n v="5230849.3866666667"/>
    <n v="6985.28"/>
    <n v="6475.12"/>
    <n v="-57.09"/>
    <n v="4733928.5666666673"/>
    <n v="17042.14"/>
    <n v="448981.87523333431"/>
    <n v="1660380.3599999999"/>
    <n v="1603337.06"/>
  </r>
  <r>
    <x v="6"/>
    <x v="9"/>
    <n v="255449.35"/>
    <n v="524414.4"/>
    <n v="669903.69999999995"/>
    <n v="0"/>
    <n v="109960.05"/>
    <n v="395.86"/>
    <n v="15722.82"/>
    <n v="17736.759999999998"/>
    <n v="14564.84"/>
  </r>
  <r>
    <x v="6"/>
    <x v="10"/>
    <n v="51540"/>
    <n v="0"/>
    <n v="0"/>
    <n v="0"/>
    <n v="29623.65"/>
    <n v="106.65"/>
    <n v="28290.32"/>
    <n v="7069.82"/>
    <n v="5516.47"/>
  </r>
  <r>
    <x v="6"/>
    <x v="11"/>
    <n v="0"/>
    <n v="0"/>
    <n v="0"/>
    <n v="0"/>
    <n v="0"/>
    <n v="0"/>
    <n v="0"/>
    <n v="0"/>
    <n v="0"/>
  </r>
  <r>
    <x v="6"/>
    <x v="12"/>
    <n v="55357.760000000002"/>
    <n v="0"/>
    <n v="0"/>
    <n v="0"/>
    <n v="48251.76"/>
    <n v="173.71"/>
    <n v="5738.25"/>
    <n v="13111.35"/>
    <n v="12616.95"/>
  </r>
  <r>
    <x v="6"/>
    <x v="13"/>
    <n v="585615.14"/>
    <n v="31410.78"/>
    <n v="24358.04"/>
    <n v="42"/>
    <n v="585523.68000000005"/>
    <n v="2107.87"/>
    <n v="176446.12"/>
    <n v="62356.6"/>
    <n v="59783.199999999997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1802.78"/>
    <n v="1802.78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64157.9"/>
    <n v="2009.8"/>
    <n v="2009.2"/>
    <n v="-0.61"/>
    <n v="48089.77"/>
    <n v="173.12"/>
    <n v="8079.37"/>
    <n v="17324.36"/>
    <n v="16213.97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69214.19"/>
    <n v="147462.37"/>
    <n v="168832.98"/>
    <n v="39"/>
    <n v="46547.58"/>
    <n v="167.57"/>
    <n v="4232.17"/>
    <n v="13694.07"/>
    <n v="13178.72"/>
  </r>
  <r>
    <x v="7"/>
    <x v="5"/>
    <n v="8333.7999999999993"/>
    <n v="8545.09"/>
    <n v="7809.72"/>
    <n v="-5.01"/>
    <n v="9046.67"/>
    <n v="32.57"/>
    <n v="869.61"/>
    <n v="3721.2"/>
    <n v="3538.95"/>
  </r>
  <r>
    <x v="7"/>
    <x v="6"/>
    <n v="16955.259999999998"/>
    <n v="13.16"/>
    <n v="13.16"/>
    <n v="0"/>
    <n v="13214.26"/>
    <n v="47.57"/>
    <n v="1032.28"/>
    <n v="4015.88"/>
    <n v="4015.83"/>
  </r>
  <r>
    <x v="7"/>
    <x v="7"/>
    <n v="92454.71"/>
    <n v="5235"/>
    <n v="3215.29"/>
    <n v="0"/>
    <n v="94474.42"/>
    <n v="340.11"/>
    <n v="28542.12"/>
    <n v="16348.43"/>
    <n v="13931.21"/>
  </r>
  <r>
    <x v="7"/>
    <x v="8"/>
    <n v="4725888.7499999991"/>
    <n v="6906.12"/>
    <n v="8089.87"/>
    <n v="27.94"/>
    <n v="4323984.9866666663"/>
    <n v="15566.35"/>
    <n v="410492.32271887828"/>
    <n v="1537314.6099999999"/>
    <n v="1484400.77"/>
  </r>
  <r>
    <x v="7"/>
    <x v="9"/>
    <n v="4711.53"/>
    <n v="669903.69999999995"/>
    <n v="538896"/>
    <n v="0"/>
    <n v="135719.23000000001"/>
    <n v="488.59"/>
    <n v="19409.04"/>
    <n v="16237.42"/>
    <n v="13204.67"/>
  </r>
  <r>
    <x v="7"/>
    <x v="10"/>
    <n v="39670.639999999999"/>
    <n v="0"/>
    <n v="0"/>
    <n v="0"/>
    <n v="24310"/>
    <n v="87.51"/>
    <n v="22972.67"/>
    <n v="5288.81"/>
    <n v="3963.07"/>
  </r>
  <r>
    <x v="7"/>
    <x v="11"/>
    <n v="0"/>
    <n v="0"/>
    <n v="0"/>
    <n v="0"/>
    <n v="0"/>
    <n v="0"/>
    <n v="0"/>
    <n v="0"/>
    <n v="0"/>
  </r>
  <r>
    <x v="7"/>
    <x v="12"/>
    <n v="36295"/>
    <n v="0"/>
    <n v="0"/>
    <n v="0"/>
    <n v="36295"/>
    <n v="130.66"/>
    <n v="4977.8500000000004"/>
    <n v="9318.4"/>
    <n v="8940.06"/>
  </r>
  <r>
    <x v="7"/>
    <x v="13"/>
    <n v="564519.72"/>
    <n v="8586.0400000000009"/>
    <n v="13654.95"/>
    <n v="204"/>
    <n v="548693.26"/>
    <n v="1975.31"/>
    <n v="170163.49"/>
    <n v="63338.62"/>
    <n v="61596.63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1802.78"/>
    <n v="1802.78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55003.01"/>
    <n v="2009.2"/>
    <n v="2002.93"/>
    <n v="-6.26"/>
    <n v="42480.52"/>
    <n v="152.93"/>
    <n v="7362.51"/>
    <n v="15845.03"/>
    <n v="14445.96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138458.43"/>
    <n v="171728.78"/>
    <n v="223716.95"/>
    <n v="73.180000000000007"/>
    <n v="85266.44"/>
    <n v="306.95999999999998"/>
    <n v="7931.4"/>
    <n v="30082.11"/>
    <n v="28479.33"/>
  </r>
  <r>
    <x v="8"/>
    <x v="5"/>
    <n v="9019.92"/>
    <n v="7809.72"/>
    <n v="7299.25"/>
    <n v="1"/>
    <n v="9431.23"/>
    <n v="33.950000000000003"/>
    <n v="896.12"/>
    <n v="3904.52"/>
    <n v="3740.82"/>
  </r>
  <r>
    <x v="8"/>
    <x v="6"/>
    <n v="11200.76"/>
    <n v="13.16"/>
    <n v="13.16"/>
    <n v="0"/>
    <n v="11200.76"/>
    <n v="40.32"/>
    <n v="875.03"/>
    <n v="3417.83"/>
    <n v="3417.81"/>
  </r>
  <r>
    <x v="8"/>
    <x v="7"/>
    <n v="93071.63"/>
    <n v="3215.29"/>
    <n v="4876.2"/>
    <n v="0"/>
    <n v="91410.72"/>
    <n v="329.08"/>
    <n v="28836.19"/>
    <n v="17123.509999999998"/>
    <n v="14649.64"/>
  </r>
  <r>
    <x v="8"/>
    <x v="8"/>
    <n v="5204773.09"/>
    <n v="8089.87"/>
    <n v="7645.59"/>
    <n v="68.430000000000007"/>
    <n v="4712656.6399999997"/>
    <n v="16965.560000000001"/>
    <n v="446313.48"/>
    <n v="1680944.47"/>
    <n v="1626262.72"/>
  </r>
  <r>
    <x v="8"/>
    <x v="9"/>
    <n v="12505.33"/>
    <n v="538896"/>
    <n v="328569.12"/>
    <n v="-127650"/>
    <n v="95182.21"/>
    <n v="342.66"/>
    <n v="13668.68"/>
    <n v="13164.75"/>
    <n v="10525.9"/>
  </r>
  <r>
    <x v="8"/>
    <x v="10"/>
    <n v="51049.53"/>
    <n v="0"/>
    <n v="0"/>
    <n v="0"/>
    <n v="25291.48"/>
    <n v="91.05"/>
    <n v="23599.48"/>
    <n v="4542.3999999999996"/>
    <n v="3457.6"/>
  </r>
  <r>
    <x v="8"/>
    <x v="11"/>
    <n v="0"/>
    <n v="0"/>
    <n v="0"/>
    <n v="0"/>
    <n v="0"/>
    <n v="0"/>
    <n v="0"/>
    <n v="0"/>
    <n v="0"/>
  </r>
  <r>
    <x v="8"/>
    <x v="12"/>
    <n v="44350"/>
    <n v="0"/>
    <n v="0"/>
    <n v="0"/>
    <n v="42343"/>
    <n v="152.43"/>
    <n v="5619.2"/>
    <n v="11053.71"/>
    <n v="10657.73"/>
  </r>
  <r>
    <x v="8"/>
    <x v="13"/>
    <n v="642409.05000000005"/>
    <n v="29507.95"/>
    <n v="29272.16"/>
    <n v="-211.5"/>
    <n v="640572.96"/>
    <n v="2306.06"/>
    <n v="192416.59"/>
    <n v="71847.990000000005"/>
    <n v="70503.649999999994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1802.78"/>
    <n v="1802.78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59609.32"/>
    <n v="2002.93"/>
    <n v="2005.6"/>
    <n v="2.67"/>
    <n v="46046.26"/>
    <n v="165.76"/>
    <n v="7973.24"/>
    <n v="16779.96"/>
    <n v="15947.53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98605.01"/>
    <n v="223717.95"/>
    <n v="235645.21"/>
    <n v="16.420000000000002"/>
    <n v="85128.17"/>
    <n v="306.45999999999998"/>
    <n v="8019.78"/>
    <n v="25492.83"/>
    <n v="24555.01"/>
  </r>
  <r>
    <x v="9"/>
    <x v="5"/>
    <n v="15733.85"/>
    <n v="7299.25"/>
    <n v="7547.87"/>
    <n v="0.01"/>
    <n v="6655.56"/>
    <n v="23.96"/>
    <n v="636.79999999999995"/>
    <n v="2906.96"/>
    <n v="2769.86"/>
  </r>
  <r>
    <x v="9"/>
    <x v="6"/>
    <n v="33469.699999999997"/>
    <n v="13.16"/>
    <n v="13.16"/>
    <n v="0"/>
    <n v="33469.699999999997"/>
    <n v="120.49"/>
    <n v="2614.71"/>
    <n v="10194.879999999999"/>
    <n v="10103.24"/>
  </r>
  <r>
    <x v="9"/>
    <x v="7"/>
    <n v="86288.53"/>
    <n v="4876.2"/>
    <n v="4232.42"/>
    <n v="0"/>
    <n v="86932.31"/>
    <n v="312.95999999999998"/>
    <n v="27597.56"/>
    <n v="15207.42"/>
    <n v="12965.71"/>
  </r>
  <r>
    <x v="9"/>
    <x v="8"/>
    <n v="4806104.1399999997"/>
    <n v="7645.59"/>
    <n v="8444.36"/>
    <n v="-174.49"/>
    <n v="4275461.4800000004"/>
    <n v="15391.66"/>
    <n v="404808.44"/>
    <n v="1479670.26"/>
    <n v="1431423.18"/>
  </r>
  <r>
    <x v="9"/>
    <x v="9"/>
    <n v="24402.2"/>
    <n v="328569.12"/>
    <n v="250608"/>
    <n v="0"/>
    <n v="102363.32"/>
    <n v="368.51"/>
    <n v="14674.31"/>
    <n v="15480.29"/>
    <n v="12752.47"/>
  </r>
  <r>
    <x v="9"/>
    <x v="10"/>
    <n v="48249.2"/>
    <n v="0"/>
    <n v="0"/>
    <n v="0"/>
    <n v="46791.5"/>
    <n v="168.45"/>
    <n v="46210.83"/>
    <n v="13427.74"/>
    <n v="11980.77"/>
  </r>
  <r>
    <x v="9"/>
    <x v="11"/>
    <n v="0"/>
    <n v="0"/>
    <n v="0"/>
    <n v="0"/>
    <n v="0"/>
    <n v="0"/>
    <n v="0"/>
    <n v="0"/>
    <n v="0"/>
  </r>
  <r>
    <x v="9"/>
    <x v="12"/>
    <n v="46207"/>
    <n v="0"/>
    <n v="0"/>
    <n v="0"/>
    <n v="33779"/>
    <n v="121.6"/>
    <n v="4565.41"/>
    <n v="8500.11"/>
    <n v="8169.98"/>
  </r>
  <r>
    <x v="9"/>
    <x v="13"/>
    <n v="604474.27"/>
    <n v="29272.16"/>
    <n v="25691.34"/>
    <n v="-455.8"/>
    <n v="599844.29"/>
    <n v="2159.4299999999998"/>
    <n v="187788"/>
    <n v="71211.179999999993"/>
    <n v="70055.820000000007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1802.78"/>
    <n v="1802.78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63839.68"/>
    <n v="2005.6"/>
    <n v="2004.9"/>
    <n v="-0.7"/>
    <n v="43786.68"/>
    <n v="157.63"/>
    <n v="7787.36"/>
    <n v="15756.18"/>
    <n v="15051.85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98760.58"/>
    <n v="235532.41"/>
    <n v="251704.94"/>
    <n v="102.07"/>
    <n v="80656.12"/>
    <n v="290.36"/>
    <n v="7500.06"/>
    <n v="22323.52"/>
    <n v="21404.63"/>
  </r>
  <r>
    <x v="10"/>
    <x v="5"/>
    <n v="7712.17"/>
    <n v="7420.93"/>
    <n v="7345.74"/>
    <n v="0"/>
    <n v="7787.36"/>
    <n v="28.03"/>
    <n v="738.89"/>
    <n v="3420.02"/>
    <n v="3239.21"/>
  </r>
  <r>
    <x v="10"/>
    <x v="6"/>
    <n v="19174.12"/>
    <n v="13.16"/>
    <n v="13.16"/>
    <n v="0"/>
    <n v="19174.12"/>
    <n v="69.03"/>
    <n v="1497.94"/>
    <n v="5905.84"/>
    <n v="5845.88"/>
  </r>
  <r>
    <x v="10"/>
    <x v="7"/>
    <n v="89908.86"/>
    <n v="4232.42"/>
    <n v="3522.1"/>
    <n v="0"/>
    <n v="90619.18"/>
    <n v="326.23"/>
    <n v="28496.6"/>
    <n v="15746.8"/>
    <n v="13398.12"/>
  </r>
  <r>
    <x v="10"/>
    <x v="8"/>
    <n v="4439767.5999999996"/>
    <n v="8444.36"/>
    <n v="8979.77"/>
    <n v="863.8"/>
    <n v="3701373.95"/>
    <n v="13324.94622"/>
    <n v="354022.04762177652"/>
    <n v="1194543.49"/>
    <n v="1156478.76"/>
  </r>
  <r>
    <x v="10"/>
    <x v="9"/>
    <n v="309878.78999999998"/>
    <n v="250608"/>
    <n v="412460.5"/>
    <n v="0"/>
    <n v="148026.29"/>
    <n v="532.89"/>
    <n v="21214.799999999999"/>
    <n v="16728.8"/>
    <n v="13676.5"/>
  </r>
  <r>
    <x v="10"/>
    <x v="10"/>
    <n v="43328.3"/>
    <n v="0"/>
    <n v="0"/>
    <n v="0"/>
    <n v="42233.7"/>
    <n v="152.04"/>
    <n v="41768.370000000003"/>
    <n v="12758.31"/>
    <n v="11420.04"/>
  </r>
  <r>
    <x v="10"/>
    <x v="11"/>
    <n v="0"/>
    <n v="0"/>
    <n v="0"/>
    <n v="0"/>
    <n v="0"/>
    <n v="0"/>
    <n v="0"/>
    <n v="0"/>
    <n v="0"/>
  </r>
  <r>
    <x v="10"/>
    <x v="12"/>
    <n v="16546"/>
    <n v="0"/>
    <n v="0"/>
    <n v="0"/>
    <n v="11952"/>
    <n v="43.03"/>
    <n v="958.46"/>
    <n v="1969.13"/>
    <n v="1939.75"/>
  </r>
  <r>
    <x v="10"/>
    <x v="13"/>
    <n v="631545.07999999996"/>
    <n v="25691.34"/>
    <n v="21180.03"/>
    <n v="28389.66"/>
    <n v="627199.65"/>
    <n v="2257.92"/>
    <n v="192872.53"/>
    <n v="67064.539999999994"/>
    <n v="65836.22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1802.78"/>
    <n v="1802.78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61704.63"/>
    <n v="2004.9"/>
    <n v="2005.6"/>
    <n v="0.7"/>
    <n v="45444.66"/>
    <n v="163.6"/>
    <n v="8144.73"/>
    <n v="16674.72"/>
    <n v="15728.62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100741.57"/>
    <n v="251817.74"/>
    <n v="264314.31"/>
    <n v="4"/>
    <n v="86037"/>
    <n v="309.74"/>
    <n v="7968.6"/>
    <n v="28589.18"/>
    <n v="27468.68"/>
  </r>
  <r>
    <x v="11"/>
    <x v="5"/>
    <n v="7862.78"/>
    <n v="7711.13"/>
    <n v="8137.78"/>
    <n v="0"/>
    <n v="7407.34"/>
    <n v="26.67"/>
    <n v="705.53"/>
    <n v="3199.1"/>
    <n v="3004.36"/>
  </r>
  <r>
    <x v="11"/>
    <x v="6"/>
    <n v="3709"/>
    <n v="13.16"/>
    <n v="13.16"/>
    <n v="0"/>
    <n v="3709"/>
    <n v="13.35"/>
    <n v="289.77"/>
    <n v="1102.05"/>
    <n v="1093.94"/>
  </r>
  <r>
    <x v="11"/>
    <x v="7"/>
    <n v="97989.03"/>
    <n v="3522.1"/>
    <n v="4150.1499999999996"/>
    <n v="0"/>
    <n v="97360.98"/>
    <n v="350.5"/>
    <n v="31508.41"/>
    <n v="16490.28"/>
    <n v="14036.81"/>
  </r>
  <r>
    <x v="11"/>
    <x v="8"/>
    <n v="4637082.18"/>
    <n v="8979.77"/>
    <n v="8688.74"/>
    <n v="-126.91"/>
    <n v="4070083.91"/>
    <n v="14652.3"/>
    <n v="388439.34"/>
    <n v="1368304.18"/>
    <n v="1325555.53"/>
  </r>
  <r>
    <x v="11"/>
    <x v="9"/>
    <n v="56183.44"/>
    <n v="412460.5"/>
    <n v="336745.5"/>
    <n v="0"/>
    <n v="131898.44"/>
    <n v="474.83"/>
    <n v="18928.22"/>
    <n v="15663.56"/>
    <n v="12698.71"/>
  </r>
  <r>
    <x v="11"/>
    <x v="10"/>
    <n v="40683.269999999997"/>
    <n v="0"/>
    <n v="0"/>
    <n v="0"/>
    <n v="35603.839999999997"/>
    <n v="128.16999999999999"/>
    <n v="34947.839999999997"/>
    <n v="9856.7099999999991"/>
    <n v="8548.64"/>
  </r>
  <r>
    <x v="11"/>
    <x v="11"/>
    <n v="0"/>
    <n v="0"/>
    <n v="0"/>
    <n v="0"/>
    <n v="0"/>
    <n v="0"/>
    <n v="0"/>
    <n v="0"/>
    <n v="0"/>
  </r>
  <r>
    <x v="11"/>
    <x v="12"/>
    <n v="18766"/>
    <n v="0"/>
    <n v="0"/>
    <n v="0"/>
    <n v="10639"/>
    <n v="38.299999999999997"/>
    <n v="856.73"/>
    <n v="2187.56"/>
    <n v="2144.88"/>
  </r>
  <r>
    <x v="11"/>
    <x v="13"/>
    <n v="618804.92000000004"/>
    <n v="21180.03"/>
    <n v="20427.53"/>
    <n v="3099"/>
    <n v="584620.29"/>
    <n v="2104.61"/>
    <n v="206355.88"/>
    <n v="72656.41"/>
    <n v="71171.97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1802.78"/>
    <n v="1802.78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8" rowHeaderCaption="Mes">
  <location ref="A40:C53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2">
    <i>
      <x v="3"/>
    </i>
    <i>
      <x v="8"/>
    </i>
  </colItems>
  <dataFields count="1">
    <dataField name="Suma de Consumo (MWh)" fld="6" baseField="0" baseItem="0" numFmtId="4"/>
  </dataFields>
  <formats count="20">
    <format dxfId="19">
      <pivotArea collapsedLevelsAreSubtotals="1" fieldPosition="0">
        <references count="1">
          <reference field="0" count="0"/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outline="0" axis="axisValues" fieldPosition="0"/>
    </format>
    <format dxfId="14">
      <pivotArea dataOnly="0" labelOnly="1" fieldPosition="0">
        <references count="1">
          <reference field="0" count="0"/>
        </references>
      </pivotArea>
    </format>
    <format dxfId="13">
      <pivotArea dataOnly="0" labelOnly="1" grandRow="1" outline="0" fieldPosition="0"/>
    </format>
    <format dxfId="12">
      <pivotArea dataOnly="0" labelOnly="1" outline="0" axis="axisValues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outline="0" axis="axisValues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outline="0" axis="axisValues" fieldPosition="0"/>
    </format>
    <format dxfId="4">
      <pivotArea type="origin" dataOnly="0" labelOnly="1" outline="0" fieldPosition="0"/>
    </format>
    <format dxfId="3">
      <pivotArea field="1" type="button" dataOnly="0" labelOnly="1" outline="0" axis="axisCol" fieldPosition="0"/>
    </format>
    <format dxfId="2">
      <pivotArea type="topRight" dataOnly="0" labelOnly="1" outline="0" fieldPosition="0"/>
    </format>
    <format dxfId="1">
      <pivotArea field="0" type="button" dataOnly="0" labelOnly="1" outline="0" axis="axisRow" fieldPosition="0"/>
    </format>
    <format dxfId="0">
      <pivotArea dataOnly="0" labelOnly="1" fieldPosition="0">
        <references count="1">
          <reference field="1" count="0"/>
        </references>
      </pivotArea>
    </format>
  </formats>
  <chartFormats count="7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2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7" rowHeaderCaption="Mes">
  <location ref="F2:G15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1">
    <i>
      <x v="12"/>
    </i>
  </colItems>
  <dataFields count="1">
    <dataField name="Suma de Electricidad neta (MWh)" fld="10" baseField="0" baseItem="552522848" numFmtId="4"/>
  </dataFields>
  <formats count="21">
    <format dxfId="40">
      <pivotArea outline="0" collapsedLevelsAreSubtotals="1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0" count="0"/>
        </references>
      </pivotArea>
    </format>
    <format dxfId="37">
      <pivotArea outline="0" collapsedLevelsAreSubtotals="1" fieldPosition="0"/>
    </format>
    <format dxfId="36">
      <pivotArea dataOnly="0" labelOnly="1" outline="0" axis="axisValues" fieldPosition="0"/>
    </format>
    <format dxfId="35">
      <pivotArea dataOnly="0" labelOnly="1" outline="0" axis="axisValues" fieldPosition="0"/>
    </format>
    <format dxfId="34">
      <pivotArea field="0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outline="0" axis="axisValues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0" type="button" dataOnly="0" labelOnly="1" outline="0" axis="axisRow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0" type="button" dataOnly="0" labelOnly="1" outline="0" axis="axisRow" fieldPosition="0"/>
    </format>
    <format dxfId="22">
      <pivotArea dataOnly="0" labelOnly="1" outline="0" axis="axisValues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outline="0" axis="axisValues" fieldPosition="0"/>
    </format>
  </format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compact="0" compactData="0" multipleFieldFilters="0" chartFormat="6">
  <location ref="A2:B15" firstHeaderRow="1" firstDataRow="2" firstDataCol="1"/>
  <pivotFields count="11"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1">
    <i>
      <x v="12"/>
    </i>
  </colItems>
  <dataFields count="1">
    <dataField name="Suma de Consumo (MWh)" fld="6" baseField="0" baseItem="569048144" numFmtId="4"/>
  </dataFields>
  <formats count="36"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0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labelOnly="1" outline="0" fieldPosition="0">
        <references count="1">
          <reference field="0" count="0"/>
        </references>
      </pivotArea>
    </format>
    <format dxfId="71">
      <pivotArea dataOnly="0" labelOnly="1" outline="0" axis="axisValues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0" type="button" dataOnly="0" labelOnly="1" outline="0" axis="axisRow" fieldPosition="0"/>
    </format>
    <format dxfId="67">
      <pivotArea dataOnly="0" labelOnly="1" outline="0" axis="axisValues" fieldPosition="0"/>
    </format>
    <format dxfId="66">
      <pivotArea dataOnly="0" labelOnly="1" outline="0" fieldPosition="0">
        <references count="1">
          <reference field="0" count="0"/>
        </references>
      </pivotArea>
    </format>
    <format dxfId="65">
      <pivotArea dataOnly="0" labelOnly="1" outline="0" axis="axisValues" fieldPosition="0"/>
    </format>
    <format dxfId="64">
      <pivotArea field="0" type="button" dataOnly="0" labelOnly="1" outline="0" axis="axisRow" fieldPosition="0"/>
    </format>
    <format dxfId="63">
      <pivotArea dataOnly="0" labelOnly="1" outline="0" fieldPosition="0">
        <references count="1">
          <reference field="0" count="0"/>
        </references>
      </pivotArea>
    </format>
    <format dxfId="62">
      <pivotArea field="0" type="button" dataOnly="0" labelOnly="1" outline="0" axis="axisRow" fieldPosition="0"/>
    </format>
    <format dxfId="61">
      <pivotArea dataOnly="0" labelOnly="1" outline="0" axis="axisValues" fieldPosition="0"/>
    </format>
    <format dxfId="60">
      <pivotArea dataOnly="0" labelOnly="1" outline="0" axis="axisValues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0" type="button" dataOnly="0" labelOnly="1" outline="0" axis="axisRow" fieldPosition="0"/>
    </format>
    <format dxfId="56">
      <pivotArea dataOnly="0" labelOnly="1" outline="0" axis="axisValues" fieldPosition="0"/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dataOnly="0" labelOnly="1" outline="0" axis="axisValues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0" type="button" dataOnly="0" labelOnly="1" outline="0" axis="axisRow" fieldPosition="0"/>
    </format>
    <format dxfId="50">
      <pivotArea dataOnly="0" labelOnly="1" outline="0" axis="axisValues" fieldPosition="0"/>
    </format>
    <format dxfId="49">
      <pivotArea dataOnly="0" labelOnly="1" outline="0" fieldPosition="0">
        <references count="1">
          <reference field="0" count="0"/>
        </references>
      </pivotArea>
    </format>
    <format dxfId="48">
      <pivotArea dataOnly="0" labelOnly="1" outline="0" axis="axisValues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0" type="button" dataOnly="0" labelOnly="1" outline="0" axis="axisRow" fieldPosition="0"/>
    </format>
    <format dxfId="44">
      <pivotArea dataOnly="0" labelOnly="1" outline="0" axis="axisValues" fieldPosition="0"/>
    </format>
    <format dxfId="43">
      <pivotArea dataOnly="0" labelOnly="1" outline="0" fieldPosition="0">
        <references count="1">
          <reference field="0" count="0"/>
        </references>
      </pivotArea>
    </format>
    <format dxfId="42">
      <pivotArea dataOnly="0" labelOnly="1" outline="0" axis="axisValues" fieldPosition="0"/>
    </format>
    <format dxfId="41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125:J138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Electricidad neta (MWh)" fld="10" baseField="0" baseItem="0" numFmtId="4"/>
  </dataFields>
  <formats count="18">
    <format dxfId="94">
      <pivotArea outline="0" collapsedLevelsAreSubtotals="1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origin" dataOnly="0" labelOnly="1" outline="0" fieldPosition="0"/>
    </format>
    <format dxfId="90">
      <pivotArea field="1" type="button" dataOnly="0" labelOnly="1" outline="0" axis="axisCol" fieldPosition="0"/>
    </format>
    <format dxfId="89">
      <pivotArea type="topRight" dataOnly="0" labelOnly="1" outline="0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0"/>
        </references>
      </pivotArea>
    </format>
    <format dxfId="86">
      <pivotArea dataOnly="0" labelOnly="1" fieldPosition="0">
        <references count="1">
          <reference field="1" count="0"/>
        </references>
      </pivotArea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origin" dataOnly="0" labelOnly="1" outline="0" fieldPosition="0"/>
    </format>
    <format dxfId="82">
      <pivotArea field="1" type="button" dataOnly="0" labelOnly="1" outline="0" axis="axisCol" fieldPosition="0"/>
    </format>
    <format dxfId="81">
      <pivotArea type="topRight" dataOnly="0" labelOnly="1" outline="0" fieldPosition="0"/>
    </format>
    <format dxfId="80">
      <pivotArea field="0" type="button" dataOnly="0" labelOnly="1" outline="0" axis="axisRow" fieldPosition="0"/>
    </format>
    <format dxfId="79">
      <pivotArea dataOnly="0" labelOnly="1" fieldPosition="0">
        <references count="1">
          <reference field="0" count="0"/>
        </references>
      </pivotArea>
    </format>
    <format dxfId="78">
      <pivotArea dataOnly="0" labelOnly="1" fieldPosition="0">
        <references count="1">
          <reference field="1" count="0"/>
        </references>
      </pivotArea>
    </format>
    <format dxfId="77">
      <pivotArea outline="0" fieldPosition="0">
        <references count="1">
          <reference field="4294967294" count="1">
            <x v="0"/>
          </reference>
        </references>
      </pivotArea>
    </format>
  </formats>
  <chartFormats count="20">
    <chartFormat chart="1" format="2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2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" format="2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" format="30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1" format="31" series="1">
      <pivotArea type="data" outline="0" fieldPosition="0">
        <references count="1">
          <reference field="1" count="1" selected="0">
            <x v="11"/>
          </reference>
        </references>
      </pivotArea>
    </chartFormat>
    <chartFormat chart="1" format="32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1" format="33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1" format="34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1" format="35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4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5"/>
          </reference>
        </references>
      </pivotArea>
    </chartFormat>
    <chartFormat chart="1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5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80:J93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Consumo (MWh)" fld="6" baseField="0" baseItem="569643856" numFmtId="4"/>
  </dataFields>
  <formats count="14"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outline="0" axis="axisValues" fieldPosition="0"/>
    </format>
    <format dxfId="104">
      <pivotArea dataOnly="0" labelOnly="1" fieldPosition="0">
        <references count="1">
          <reference field="0" count="0"/>
        </references>
      </pivotArea>
    </format>
    <format dxfId="103">
      <pivotArea dataOnly="0" labelOnly="1" outline="0" axis="axisValues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type="origin" dataOnly="0" labelOnly="1" outline="0" fieldPosition="0"/>
    </format>
    <format dxfId="99">
      <pivotArea field="1" type="button" dataOnly="0" labelOnly="1" outline="0" axis="axisCol" fieldPosition="0"/>
    </format>
    <format dxfId="98">
      <pivotArea type="topRight" dataOnly="0" labelOnly="1" outline="0" fieldPosition="0"/>
    </format>
    <format dxfId="97">
      <pivotArea field="0" type="button" dataOnly="0" labelOnly="1" outline="0" axis="axisRow" fieldPosition="0"/>
    </format>
    <format dxfId="96">
      <pivotArea dataOnly="0" labelOnly="1" fieldPosition="0">
        <references count="1">
          <reference field="0" count="0"/>
        </references>
      </pivotArea>
    </format>
    <format dxfId="95">
      <pivotArea dataOnly="0" labelOnly="1" fieldPosition="0">
        <references count="1">
          <reference field="1" count="0"/>
        </references>
      </pivotArea>
    </format>
  </formats>
  <chartFormats count="18"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F40:H53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2">
    <i>
      <x v="3"/>
    </i>
    <i>
      <x v="8"/>
    </i>
  </colItems>
  <dataFields count="1">
    <dataField name="Suma de Electricidad neta (MWh)" fld="10" baseField="0" baseItem="0" numFmtId="4"/>
  </dataFields>
  <formats count="24">
    <format dxfId="132">
      <pivotArea outline="0" collapsedLevelsAreSubtotals="1" fieldPosition="0"/>
    </format>
    <format dxfId="131">
      <pivotArea dataOnly="0" labelOnly="1" fieldPosition="0">
        <references count="1">
          <reference field="1" count="0"/>
        </references>
      </pivotArea>
    </format>
    <format dxfId="130">
      <pivotArea dataOnly="0" labelOnly="1" grandCol="1" outline="0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type="origin" dataOnly="0" labelOnly="1" outline="0" fieldPosition="0"/>
    </format>
    <format dxfId="126">
      <pivotArea field="1" type="button" dataOnly="0" labelOnly="1" outline="0" axis="axisCol" fieldPosition="0"/>
    </format>
    <format dxfId="125">
      <pivotArea type="topRight" dataOnly="0" labelOnly="1" outline="0" fieldPosition="0"/>
    </format>
    <format dxfId="124">
      <pivotArea field="0" type="button" dataOnly="0" labelOnly="1" outline="0" axis="axisRow" fieldPosition="0"/>
    </format>
    <format dxfId="123">
      <pivotArea dataOnly="0" labelOnly="1" fieldPosition="0">
        <references count="1">
          <reference field="0" count="0"/>
        </references>
      </pivotArea>
    </format>
    <format dxfId="122">
      <pivotArea dataOnly="0" labelOnly="1" fieldPosition="0">
        <references count="1">
          <reference field="1" count="0"/>
        </references>
      </pivotArea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type="origin" dataOnly="0" labelOnly="1" outline="0" fieldPosition="0"/>
    </format>
    <format dxfId="118">
      <pivotArea field="1" type="button" dataOnly="0" labelOnly="1" outline="0" axis="axisCol" fieldPosition="0"/>
    </format>
    <format dxfId="117">
      <pivotArea type="topRight" dataOnly="0" labelOnly="1" outline="0" fieldPosition="0"/>
    </format>
    <format dxfId="116">
      <pivotArea field="0" type="button" dataOnly="0" labelOnly="1" outline="0" axis="axisRow" fieldPosition="0"/>
    </format>
    <format dxfId="115">
      <pivotArea dataOnly="0" labelOnly="1" fieldPosition="0">
        <references count="1">
          <reference field="0" count="0"/>
        </references>
      </pivotArea>
    </format>
    <format dxfId="114">
      <pivotArea dataOnly="0" labelOnly="1" fieldPosition="0">
        <references count="1">
          <reference field="1" count="0"/>
        </references>
      </pivotArea>
    </format>
    <format dxfId="113">
      <pivotArea type="origin" dataOnly="0" labelOnly="1" outline="0" fieldPosition="0"/>
    </format>
    <format dxfId="112">
      <pivotArea field="1" type="button" dataOnly="0" labelOnly="1" outline="0" axis="axisCol" fieldPosition="0"/>
    </format>
    <format dxfId="111">
      <pivotArea type="topRight" dataOnly="0" labelOnly="1" outline="0" fieldPosition="0"/>
    </format>
    <format dxfId="110">
      <pivotArea field="0" type="button" dataOnly="0" labelOnly="1" outline="0" axis="axisRow" fieldPosition="0"/>
    </format>
    <format dxfId="109">
      <pivotArea dataOnly="0" labelOnly="1" fieldPosition="0">
        <references count="1">
          <reference field="1" count="0"/>
        </references>
      </pivotArea>
    </format>
  </format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00000000-0013-0000-FFFF-FFFF01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3F0C0321-7639-4ECB-AF87-12791B92CA50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3AD58415-2B96-41D9-A75C-2DB7580FDB42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3CC3DF2A-66EC-4BB6-8539-A0327A73862D}" sourceName="Combustible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3" xr10:uid="{80599580-FC90-4D40-91CB-C9796651312D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CE88C753-3784-4F35-92B3-54628DCFEF53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9F5F20F2-BDCC-42F2-867A-8F4C8D90600F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0E9CDDDF-27CB-4533-B687-270BEA2E9197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86426674-9C8D-4FF8-9093-A908D10C0E8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2B28E440-C4AE-4A4E-9882-12792AD0FBBC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9843775C-7FB0-48B6-A60B-7E82B40FEA8D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startItem="6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AA8CEAB5-680D-4229-8C11-2491C31119C6}" cache="SegmentaciónDeDatos_Combustible11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00EEF3FF-4F46-4743-A18D-16FE784B017B}" cache="SegmentaciónDeDatos_Combustible12" caption="Combustible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36E749E7-E6ED-469C-8DB7-74BCBE6C0F46}" cache="SegmentaciónDeDatos_Combustible13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3000000}" cache="SegmentaciónDeDatos_Combustible3" caption="Combustible" columnCount="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E9FDC11-CB95-4064-B336-0710478026E5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5929068C-CC59-4ED8-B4A8-E1D08F6E4512}" cache="SegmentaciónDeDatos_Combustible5" caption="Combustible" startItem="4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F0AD8D2B-35FF-470D-A8F4-D138F3587E30}" cache="SegmentaciónDeDatos_Combustible6" caption="Combustible" startItem="6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52099A17-96AF-4C9B-85E4-5A78880A1222}" cache="SegmentaciónDeDatos_Combustible7" caption="Combustible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3768E45A-5112-4542-9538-B466F2EFB5C5}" cache="SegmentaciónDeDatos_Combustible8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1F737AA8-6041-416B-87FD-97E9FA932DB9}" cache="SegmentaciónDeDatos_Combustible9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1F35E5E5-E1DB-4DCF-A983-DFE3FBDAA58C}" cache="SegmentaciónDeDatos_Combustible10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5" displayName="Tabla5" ref="A1:J18" totalsRowShown="0" headerRowDxfId="316" dataDxfId="314" headerRowBorderDxfId="315" tableBorderDxfId="313" totalsRowBorderDxfId="312">
  <autoFilter ref="A1:J18" xr:uid="{00000000-0009-0000-0100-000005000000}"/>
  <tableColumns count="10">
    <tableColumn id="1" xr3:uid="{00000000-0010-0000-0000-000001000000}" name="Combustible" dataDxfId="311"/>
    <tableColumn id="2" xr3:uid="{00000000-0010-0000-0000-000002000000}" name="Aprovisionamientos (MWh)" dataDxfId="310"/>
    <tableColumn id="3" xr3:uid="{00000000-0010-0000-0000-000003000000}" name="Existencias iniciales (MWh)" dataDxfId="309"/>
    <tableColumn id="4" xr3:uid="{00000000-0010-0000-0000-000004000000}" name="Existencias finales (MWh)" dataDxfId="308"/>
    <tableColumn id="5" xr3:uid="{00000000-0010-0000-0000-000005000000}" name="Regularización de existencias iniciales" dataDxfId="307"/>
    <tableColumn id="6" xr3:uid="{00000000-0010-0000-0000-000006000000}" name="Consumo (MWh)" dataDxfId="306"/>
    <tableColumn id="7" xr3:uid="{00000000-0010-0000-0000-000007000000}" name="Consumo (TJ)" dataDxfId="305"/>
    <tableColumn id="8" xr3:uid="{00000000-0010-0000-0000-000008000000}" name="Consumo (en unidades físicas)" dataDxfId="304"/>
    <tableColumn id="9" xr3:uid="{00000000-0010-0000-0000-000009000000}" name="Electricidad producida (MWh)" dataDxfId="303"/>
    <tableColumn id="10" xr3:uid="{00000000-0010-0000-0000-00000A000000}" name="Electricidad neta (MWh)" dataDxfId="30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46A8142-34C7-41DC-8BF3-F232CC9E16A3}" name="Tabla14" displayName="Tabla14" ref="A1:J18" totalsRowShown="0" headerRowDxfId="181" dataDxfId="179" headerRowBorderDxfId="180" tableBorderDxfId="178" totalsRowBorderDxfId="177">
  <autoFilter ref="A1:J18" xr:uid="{C46A8142-34C7-41DC-8BF3-F232CC9E16A3}"/>
  <tableColumns count="10">
    <tableColumn id="1" xr3:uid="{759A3476-83F0-4FFF-BE52-86753489E5BE}" name="Combustible" dataDxfId="176"/>
    <tableColumn id="2" xr3:uid="{9DD64F1E-E63A-468F-8294-E2813FB52981}" name="Aprovisionamientos (MWh)" dataDxfId="175"/>
    <tableColumn id="3" xr3:uid="{8AC11205-F98A-4E7D-AF67-F598E7DD9323}" name="Existencias iniciales (MWh)" dataDxfId="174"/>
    <tableColumn id="4" xr3:uid="{03B811FF-6288-4EA7-8D01-89396E743923}" name="Existencias finales (MWh)" dataDxfId="173"/>
    <tableColumn id="5" xr3:uid="{AC9BC228-9949-4055-8D1B-69657123A7F0}" name="Regularización de existencias iniciales" dataDxfId="172"/>
    <tableColumn id="6" xr3:uid="{4970E821-76E0-46FD-9EBF-3B26B327022C}" name="Consumo (MWh)" dataDxfId="171"/>
    <tableColumn id="7" xr3:uid="{8660BEBF-D6D7-40ED-8FA0-EC8B4F148E75}" name="Consumo (TJ)" dataDxfId="170"/>
    <tableColumn id="8" xr3:uid="{266AE4A1-B438-4B51-BD7A-4E236245C8BD}" name="Consumo (en unidades físicas)" dataDxfId="169"/>
    <tableColumn id="9" xr3:uid="{7BEEF3DE-F5F9-4AB4-BA84-862B91A9F44C}" name="Electricidad producida (MWh)" dataDxfId="168"/>
    <tableColumn id="10" xr3:uid="{C87B447C-4AEC-4CF2-B8EC-7D67A8A759E4}" name="Electricidad neta (MWh)" dataDxfId="16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a2" displayName="Tabla2" ref="A1:J18" totalsRowShown="0">
  <autoFilter ref="A1:J18" xr:uid="{00000000-0009-0000-0100-000001000000}"/>
  <tableColumns count="10">
    <tableColumn id="1" xr3:uid="{00000000-0010-0000-0200-000001000000}" name="Combustible"/>
    <tableColumn id="2" xr3:uid="{00000000-0010-0000-0200-000002000000}" name="Aprovisionamientos (MWh)"/>
    <tableColumn id="3" xr3:uid="{00000000-0010-0000-0200-000003000000}" name="Existencias iniciales (MWh)"/>
    <tableColumn id="4" xr3:uid="{00000000-0010-0000-0200-000004000000}" name="Existencias finales (MWh)"/>
    <tableColumn id="5" xr3:uid="{00000000-0010-0000-0200-000005000000}" name="Regularización de existencias iniciales" dataDxfId="166"/>
    <tableColumn id="6" xr3:uid="{00000000-0010-0000-0200-000006000000}" name="Consumo (MWh)" dataDxfId="165"/>
    <tableColumn id="7" xr3:uid="{00000000-0010-0000-0200-000007000000}" name="Consumo (TJ)" dataDxfId="164"/>
    <tableColumn id="8" xr3:uid="{00000000-0010-0000-0200-000008000000}" name="Consumo (en unidades físicas)" dataDxfId="163"/>
    <tableColumn id="9" xr3:uid="{00000000-0010-0000-0200-000009000000}" name="Electricidad producida (MWh)" dataDxfId="162"/>
    <tableColumn id="10" xr3:uid="{00000000-0010-0000-0200-00000A000000}" name="Electricidad neta (MWh)" dataDxfId="16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60" dataDxfId="159" tableBorderDxfId="158">
  <autoFilter ref="A1:J18" xr:uid="{00000000-0009-0000-0100-000003000000}"/>
  <tableColumns count="10">
    <tableColumn id="1" xr3:uid="{00000000-0010-0000-0300-000001000000}" name="Combustible" dataDxfId="157"/>
    <tableColumn id="2" xr3:uid="{00000000-0010-0000-0300-000002000000}" name="Aprovisionamientos (MWh)" dataDxfId="156"/>
    <tableColumn id="3" xr3:uid="{00000000-0010-0000-0300-000003000000}" name="Existencias iniciales (MWh)" dataDxfId="155"/>
    <tableColumn id="4" xr3:uid="{00000000-0010-0000-0300-000004000000}" name="Existencias finales (MWh)" dataDxfId="154"/>
    <tableColumn id="5" xr3:uid="{00000000-0010-0000-0300-000005000000}" name="Regularización de existencias iniciales" dataDxfId="153"/>
    <tableColumn id="6" xr3:uid="{00000000-0010-0000-0300-000006000000}" name="Consumo (MWh)" dataDxfId="152"/>
    <tableColumn id="7" xr3:uid="{00000000-0010-0000-0300-000007000000}" name="Consumo (TJ)" dataDxfId="151"/>
    <tableColumn id="8" xr3:uid="{00000000-0010-0000-0300-000008000000}" name="Consumo (en unidades físicas)" dataDxfId="150"/>
    <tableColumn id="9" xr3:uid="{00000000-0010-0000-0300-000009000000}" name="Electricidad producida (MWh)" dataDxfId="149"/>
    <tableColumn id="10" xr3:uid="{00000000-0010-0000-0300-00000A000000}" name="Electricidad neta (MWh)" dataDxfId="1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1:J18" totalsRowShown="0" headerRowDxfId="147" dataDxfId="145" headerRowBorderDxfId="146" tableBorderDxfId="144" totalsRowBorderDxfId="143">
  <autoFilter ref="A1:J18" xr:uid="{00000000-0009-0000-0100-000004000000}"/>
  <tableColumns count="10">
    <tableColumn id="1" xr3:uid="{00000000-0010-0000-0400-000001000000}" name="Combustible" dataDxfId="142"/>
    <tableColumn id="2" xr3:uid="{00000000-0010-0000-0400-000002000000}" name="Aprovisionamientos (MWh)" dataDxfId="141">
      <calculatedColumnFormula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calculatedColumnFormula>
    </tableColumn>
    <tableColumn id="3" xr3:uid="{00000000-0010-0000-0400-000003000000}" name="Exitencias iniciales (MWh)" dataDxfId="140">
      <calculatedColumnFormula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calculatedColumnFormula>
    </tableColumn>
    <tableColumn id="4" xr3:uid="{00000000-0010-0000-0400-000004000000}" name="Exitencias finales (MWh)" dataDxfId="139">
      <calculatedColumnFormula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calculatedColumnFormula>
    </tableColumn>
    <tableColumn id="5" xr3:uid="{00000000-0010-0000-0400-000005000000}" name="Regularización de existencias iniciales" dataDxfId="138">
      <calculatedColumnFormula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calculatedColumnFormula>
    </tableColumn>
    <tableColumn id="6" xr3:uid="{00000000-0010-0000-0400-000006000000}" name="Consumo (MWh)" dataDxfId="137">
      <calculatedColumnFormula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calculatedColumnFormula>
    </tableColumn>
    <tableColumn id="7" xr3:uid="{00000000-0010-0000-0400-000007000000}" name="Consumo (TJ)" dataDxfId="136">
      <calculatedColumnFormula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calculatedColumnFormula>
    </tableColumn>
    <tableColumn id="8" xr3:uid="{00000000-0010-0000-0400-000008000000}" name="Consumo (en unidades físicas)" dataDxfId="135">
      <calculatedColumnFormula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calculatedColumnFormula>
    </tableColumn>
    <tableColumn id="9" xr3:uid="{00000000-0010-0000-0400-000009000000}" name="Electricidad producida (MWh)" dataDxfId="134">
      <calculatedColumnFormula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calculatedColumnFormula>
    </tableColumn>
    <tableColumn id="10" xr3:uid="{00000000-0010-0000-0400-00000A000000}" name="Electricidad neta (MWh)" dataDxfId="133">
      <calculatedColumnFormula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a1" displayName="Tabla1" ref="A1:K205" totalsRowShown="0">
  <autoFilter ref="A1:K205" xr:uid="{00000000-0009-0000-0100-000002000000}"/>
  <tableColumns count="11">
    <tableColumn id="1" xr3:uid="{00000000-0010-0000-0500-000001000000}" name="Mes"/>
    <tableColumn id="2" xr3:uid="{00000000-0010-0000-0500-000002000000}" name="Combustible"/>
    <tableColumn id="3" xr3:uid="{00000000-0010-0000-0500-000003000000}" name="Aprovisionamientos (MWh)"/>
    <tableColumn id="4" xr3:uid="{00000000-0010-0000-0500-000004000000}" name="Existencias iniciales (MWh)"/>
    <tableColumn id="5" xr3:uid="{00000000-0010-0000-0500-000005000000}" name="Existencias finales (MWh)"/>
    <tableColumn id="6" xr3:uid="{00000000-0010-0000-0500-000006000000}" name="Regularización de existencias iniciales"/>
    <tableColumn id="7" xr3:uid="{00000000-0010-0000-0500-000007000000}" name="Consumo (MWh)"/>
    <tableColumn id="8" xr3:uid="{00000000-0010-0000-0500-000008000000}" name="Consumo (TJ)"/>
    <tableColumn id="9" xr3:uid="{00000000-0010-0000-0500-000009000000}" name="Consumo (en unidades físicas)"/>
    <tableColumn id="10" xr3:uid="{00000000-0010-0000-0500-00000A000000}" name="Electricidad producida (MWh)"/>
    <tableColumn id="11" xr3:uid="{00000000-0010-0000-0500-00000B000000}" name="Electricidad neta (MWh)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A1:J18" totalsRowShown="0" headerRowDxfId="301" dataDxfId="299" headerRowBorderDxfId="300" tableBorderDxfId="298" totalsRowBorderDxfId="297">
  <autoFilter ref="A1:J18" xr:uid="{00000000-0009-0000-0100-000006000000}"/>
  <tableColumns count="10">
    <tableColumn id="1" xr3:uid="{00000000-0010-0000-0100-000001000000}" name="Combustible" dataDxfId="296"/>
    <tableColumn id="2" xr3:uid="{00000000-0010-0000-0100-000002000000}" name="Aprovisionamientos (MWh)" dataDxfId="295"/>
    <tableColumn id="3" xr3:uid="{00000000-0010-0000-0100-000003000000}" name="Existencias iniciales (MWh)" dataDxfId="294"/>
    <tableColumn id="4" xr3:uid="{00000000-0010-0000-0100-000004000000}" name="Existencias finales (MWh)" dataDxfId="293"/>
    <tableColumn id="5" xr3:uid="{00000000-0010-0000-0100-000005000000}" name="Regularización de existencias iniciales" dataDxfId="292"/>
    <tableColumn id="6" xr3:uid="{00000000-0010-0000-0100-000006000000}" name="Consumo (MWh)" dataDxfId="291"/>
    <tableColumn id="7" xr3:uid="{00000000-0010-0000-0100-000007000000}" name="Consumo (TJ)" dataDxfId="290"/>
    <tableColumn id="8" xr3:uid="{00000000-0010-0000-0100-000008000000}" name="Consumo (en unidades físicas)" dataDxfId="289"/>
    <tableColumn id="9" xr3:uid="{00000000-0010-0000-0100-000009000000}" name="Electricidad producida (MWh)" dataDxfId="288"/>
    <tableColumn id="10" xr3:uid="{00000000-0010-0000-0100-00000A000000}" name="Electricidad neta (MWh)" dataDxfId="28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2ED05C-9B5C-42B8-B8BD-F5BB0FCA5C9F}" name="Tabla7" displayName="Tabla7" ref="A1:J18" totalsRowShown="0" headerRowDxfId="286" dataDxfId="284" headerRowBorderDxfId="285" tableBorderDxfId="283" totalsRowBorderDxfId="282">
  <autoFilter ref="A1:J18" xr:uid="{252ED05C-9B5C-42B8-B8BD-F5BB0FCA5C9F}"/>
  <tableColumns count="10">
    <tableColumn id="1" xr3:uid="{CA38943C-F536-44B1-A2A8-B8B690466838}" name="Combustible" dataDxfId="281"/>
    <tableColumn id="2" xr3:uid="{38406086-099C-42A6-9F13-740BE0757AAD}" name="Aprovisionamientos (MWh)" dataDxfId="280"/>
    <tableColumn id="3" xr3:uid="{9CCEE44A-DC90-481A-A8F8-7BF58472F164}" name="Existencias iniciales (MWh)" dataDxfId="279"/>
    <tableColumn id="4" xr3:uid="{42F1FF83-A7E7-4EB8-92F2-CFFC8034B0E2}" name="Existencias finales (MWh)" dataDxfId="278"/>
    <tableColumn id="5" xr3:uid="{91E2AA8C-2E3C-40EC-A9F2-7C92D43EF80C}" name="Regularización de existencias iniciales" dataDxfId="277"/>
    <tableColumn id="6" xr3:uid="{CEF1A6EA-3CD7-4931-AB5A-0ADA0970FB2F}" name="Consumo (MWh)" dataDxfId="276"/>
    <tableColumn id="7" xr3:uid="{1764C4BC-8C7C-4CA4-BFB0-4AA71ACE647C}" name="Consumo (TJ)" dataDxfId="275"/>
    <tableColumn id="8" xr3:uid="{4E20A455-BBA4-4AC1-B783-DD2581BCAEF0}" name="Consumo (en unidades físicas)" dataDxfId="274"/>
    <tableColumn id="9" xr3:uid="{B51830C9-5E5A-44EC-9C20-2F7E6BBE4B90}" name="Electricidad producida (MWh)" dataDxfId="273"/>
    <tableColumn id="10" xr3:uid="{55B0B2E5-6226-459B-9494-3F7E3E08E347}" name="Electricidad neta (MWh)" dataDxfId="27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3FADDC-D193-48AA-889E-36B5D1CC2A8B}" name="Tabla8" displayName="Tabla8" ref="A1:J18" totalsRowShown="0" headerRowDxfId="271" dataDxfId="269" headerRowBorderDxfId="270" tableBorderDxfId="268" totalsRowBorderDxfId="267">
  <autoFilter ref="A1:J18" xr:uid="{253FADDC-D193-48AA-889E-36B5D1CC2A8B}"/>
  <tableColumns count="10">
    <tableColumn id="1" xr3:uid="{3C2DC511-9B1B-4AC4-A428-FD09A47D1DFC}" name="Combustible" dataDxfId="266"/>
    <tableColumn id="2" xr3:uid="{11C8F2DB-6037-4A78-8963-2F8D3522D7AD}" name="Aprovisionamientos (MWh)" dataDxfId="265"/>
    <tableColumn id="3" xr3:uid="{23712BD6-E30B-47B9-B641-4C9A2C7826E2}" name="Existencias iniciales (MWh)" dataDxfId="264"/>
    <tableColumn id="4" xr3:uid="{48BCF8B1-4D3C-4EEA-8644-485391EE5153}" name="Existencias finales (MWh)" dataDxfId="263"/>
    <tableColumn id="5" xr3:uid="{028313EB-902D-4E7E-BAF4-E6BEB1B6373F}" name="Regularización de existencias iniciales" dataDxfId="262"/>
    <tableColumn id="6" xr3:uid="{C3FD3D57-83FC-449B-AB55-D092B1A9D2BF}" name="Consumo (MWh)" dataDxfId="261"/>
    <tableColumn id="7" xr3:uid="{A76525C7-C5E8-4DF5-8C3B-62CF4B6CD2F2}" name="Consumo (TJ)" dataDxfId="260"/>
    <tableColumn id="8" xr3:uid="{4E26D140-ADA8-4E5D-A0EE-253D321B81FD}" name="Consumo (en unidades físicas)" dataDxfId="259"/>
    <tableColumn id="9" xr3:uid="{017E6688-8700-457C-AEA4-8E5E24949682}" name="Electricidad producida (MWh)" dataDxfId="258"/>
    <tableColumn id="10" xr3:uid="{82ACC868-2C9A-4736-A87B-637D28D7E3A2}" name="Electricidad neta (MWh)" dataDxfId="25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11E8A3-530A-4994-84CA-A731E453AC2D}" name="Tabla9" displayName="Tabla9" ref="A1:J18" totalsRowShown="0" headerRowDxfId="256" dataDxfId="254" headerRowBorderDxfId="255" tableBorderDxfId="253" totalsRowBorderDxfId="252">
  <autoFilter ref="A1:J18" xr:uid="{EE11E8A3-530A-4994-84CA-A731E453AC2D}"/>
  <tableColumns count="10">
    <tableColumn id="1" xr3:uid="{BEA0BE78-DB65-4A97-AD45-29AB22C0F165}" name="Combustible" dataDxfId="251"/>
    <tableColumn id="2" xr3:uid="{CE822814-00D8-4F35-9966-CEB8A3C52494}" name="Aprovisionamientos (MWh)" dataDxfId="250"/>
    <tableColumn id="3" xr3:uid="{082C6235-E92B-46CB-81D1-31D912F64A0A}" name="Existencias iniciales (MWh)" dataDxfId="249"/>
    <tableColumn id="4" xr3:uid="{EAC2CD68-43A6-4793-9AD3-C327AB045F0B}" name="Existencias finales (MWh)" dataDxfId="248"/>
    <tableColumn id="5" xr3:uid="{B4D5B0DE-87D8-40B0-AE9A-1138BB80435A}" name="Regularización de existencias iniciales" dataDxfId="247"/>
    <tableColumn id="6" xr3:uid="{AE697D15-DEDF-46D9-A3AF-876CB46C5C8B}" name="Consumo (MWh)" dataDxfId="246"/>
    <tableColumn id="7" xr3:uid="{D788616F-7112-404D-A7BD-EA2EA5DBA8EF}" name="Consumo (TJ)" dataDxfId="245"/>
    <tableColumn id="8" xr3:uid="{53C5FC0D-629D-49F9-A2E2-6EAB0632979A}" name="Consumo (en unidades físicas)" dataDxfId="244"/>
    <tableColumn id="9" xr3:uid="{A7A5B46B-A0BF-4443-9C4D-7AA77CAF7BC1}" name="Electricidad producida (MWh)" dataDxfId="243"/>
    <tableColumn id="10" xr3:uid="{3CD75BFA-9AA7-47A1-A0D2-D6969C22631D}" name="Electricidad neta (MWh)" dataDxfId="24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AD6C12-37CF-4D69-B7A6-D25065AB81FA}" name="Tabla10" displayName="Tabla10" ref="A1:J18" totalsRowShown="0" headerRowDxfId="241" dataDxfId="239" headerRowBorderDxfId="240" tableBorderDxfId="238" totalsRowBorderDxfId="237">
  <autoFilter ref="A1:J18" xr:uid="{8EAD6C12-37CF-4D69-B7A6-D25065AB81FA}"/>
  <tableColumns count="10">
    <tableColumn id="1" xr3:uid="{02897B3A-9976-4D88-BE61-4D2C62C4BEF1}" name="Combustible" dataDxfId="236"/>
    <tableColumn id="2" xr3:uid="{1AA9255E-2FC0-4AD7-978F-3D1F363274F6}" name="Aprovisionamientos (MWh)" dataDxfId="235"/>
    <tableColumn id="3" xr3:uid="{675B84BD-D54D-4628-9FB0-9FB77E8B4B1F}" name="Existencias iniciales (MWh)" dataDxfId="234"/>
    <tableColumn id="4" xr3:uid="{3A7D7C7D-EB95-4CDF-953B-17FCE6538838}" name="Existencias finales (MWh)" dataDxfId="233"/>
    <tableColumn id="5" xr3:uid="{AE23E342-8A86-4540-8D10-E547BB132FEA}" name="Regularización de existencias iniciales" dataDxfId="232"/>
    <tableColumn id="6" xr3:uid="{D5235554-518A-4A2A-A3CD-3ADCF2A73F64}" name="Consumo (MWh)" dataDxfId="231"/>
    <tableColumn id="7" xr3:uid="{D67A496C-D5BA-41C0-82DE-916DA7B6A118}" name="Consumo (TJ)" dataDxfId="230"/>
    <tableColumn id="8" xr3:uid="{783049BB-A004-4B12-A179-1B7DF671D625}" name="Consumo (en unidades físicas)" dataDxfId="229"/>
    <tableColumn id="9" xr3:uid="{58321C32-F7EB-46D3-AA29-F4F9427ACF30}" name="Electricidad producida (MWh)" dataDxfId="228"/>
    <tableColumn id="10" xr3:uid="{BDAC6E8A-D820-47E4-B72C-C64A8C379547}" name="Electricidad neta (MWh)" dataDxfId="22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CB1B77E-9315-47EA-89C6-240F27D9783F}" name="Tabla11" displayName="Tabla11" ref="A1:J18" totalsRowShown="0" headerRowDxfId="226" dataDxfId="224" headerRowBorderDxfId="225" tableBorderDxfId="223" totalsRowBorderDxfId="222">
  <autoFilter ref="A1:J18" xr:uid="{9CB1B77E-9315-47EA-89C6-240F27D9783F}"/>
  <tableColumns count="10">
    <tableColumn id="1" xr3:uid="{30AAADE9-F2C9-4FA3-8700-168655EA06C8}" name="Combustible" dataDxfId="221"/>
    <tableColumn id="2" xr3:uid="{C8AF528D-4B4C-4402-96D0-D5B1F23D4122}" name="Aprovisionamientos (MWh)" dataDxfId="220"/>
    <tableColumn id="3" xr3:uid="{262365F3-50CA-416A-9E2A-8582D7A7F82E}" name="Existencias iniciales (MWh)" dataDxfId="219"/>
    <tableColumn id="4" xr3:uid="{626F9C08-7037-4E26-B73E-3B92DDBED792}" name="Existencias finales (MWh)" dataDxfId="218"/>
    <tableColumn id="5" xr3:uid="{8DBB9482-B4D9-4774-B4CA-740E03A7AD81}" name="Regularización de existencias iniciales" dataDxfId="217"/>
    <tableColumn id="6" xr3:uid="{B9D79867-9065-440E-A4BD-101DA88BBE0F}" name="Consumo (MWh)" dataDxfId="216"/>
    <tableColumn id="7" xr3:uid="{991306EC-E06F-4522-BC4D-9F306393C932}" name="Consumo (TJ)" dataDxfId="215"/>
    <tableColumn id="8" xr3:uid="{41737247-6CD9-4952-9312-43A1DC3CA594}" name="Consumo (en unidades físicas)" dataDxfId="214"/>
    <tableColumn id="9" xr3:uid="{095D5679-FA23-4D5D-9F4E-7D7AF78821E5}" name="Electricidad producida (MWh)" dataDxfId="213"/>
    <tableColumn id="10" xr3:uid="{6AFFD875-CFA2-424E-9AE5-D24E97CA1724}" name="Electricidad neta (MWh)" dataDxfId="21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E8424F-1285-402F-87B9-614F09645766}" name="Tabla12" displayName="Tabla12" ref="A1:J18" totalsRowShown="0" headerRowDxfId="211" dataDxfId="209" headerRowBorderDxfId="210" tableBorderDxfId="208" totalsRowBorderDxfId="207">
  <autoFilter ref="A1:J18" xr:uid="{9EE8424F-1285-402F-87B9-614F09645766}"/>
  <tableColumns count="10">
    <tableColumn id="1" xr3:uid="{BB870520-9395-45A5-8F87-BC1168603280}" name="Combustible" dataDxfId="206"/>
    <tableColumn id="2" xr3:uid="{A73D1244-3F72-4A15-9492-26941111EF02}" name="Aprovisionamientos (MWh)" dataDxfId="205"/>
    <tableColumn id="3" xr3:uid="{5028FB0E-267A-423F-AC45-6699175D30F2}" name="Existencias iniciales (MWh)" dataDxfId="204"/>
    <tableColumn id="4" xr3:uid="{2F91535D-0EFA-43B5-8B18-3F084D984879}" name="Existencias finales (MWh)" dataDxfId="203"/>
    <tableColumn id="5" xr3:uid="{8155EA6B-CCC7-4C21-B8A9-B75C3B35ED4E}" name="Regularización de existencias iniciales" dataDxfId="202"/>
    <tableColumn id="6" xr3:uid="{D555DD9E-5A13-4888-A131-BFE25002D933}" name="Consumo (MWh)" dataDxfId="201"/>
    <tableColumn id="7" xr3:uid="{C1EC35F0-2A19-48D3-9303-6BA59215948B}" name="Consumo (TJ)" dataDxfId="200"/>
    <tableColumn id="8" xr3:uid="{B5A8281F-0BD8-41AB-B768-DB1A71807384}" name="Consumo (en unidades físicas)" dataDxfId="199"/>
    <tableColumn id="9" xr3:uid="{A8E33BF9-0543-41EB-9F75-E921AEB0BC18}" name="Electricidad producida (MWh)" dataDxfId="198"/>
    <tableColumn id="10" xr3:uid="{53EC91F4-E833-4EB0-BD80-43BAFB36A56E}" name="Electricidad neta (MWh)" dataDxfId="19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AADE9F0-3839-4513-AE1B-7D7A2E47D332}" name="Tabla13" displayName="Tabla13" ref="A1:J18" totalsRowShown="0" headerRowDxfId="196" dataDxfId="194" headerRowBorderDxfId="195" tableBorderDxfId="193" totalsRowBorderDxfId="192">
  <autoFilter ref="A1:J18" xr:uid="{3AADE9F0-3839-4513-AE1B-7D7A2E47D332}"/>
  <tableColumns count="10">
    <tableColumn id="1" xr3:uid="{D4FE8735-9FA8-4934-BF45-A37DE31F55FA}" name="Combustible" dataDxfId="191"/>
    <tableColumn id="2" xr3:uid="{729DB5C7-1566-45A5-9C7A-44BCE4593156}" name="Aprovisionamientos (MWh)" dataDxfId="190"/>
    <tableColumn id="3" xr3:uid="{BE09DBA0-2442-47AF-85A3-86BE2DDFA248}" name="Existencias iniciales (MWh)" dataDxfId="189"/>
    <tableColumn id="4" xr3:uid="{0A7E2243-4BEA-41EA-B597-854C7D77AA24}" name="Existencias finales (MWh)" dataDxfId="188"/>
    <tableColumn id="5" xr3:uid="{5718E2D1-486D-4773-9C48-10EE10773813}" name="Regularización de existencias iniciales" dataDxfId="187"/>
    <tableColumn id="6" xr3:uid="{485E660F-2688-461E-ADC9-8A03CC41DF84}" name="Consumo (MWh)" dataDxfId="186"/>
    <tableColumn id="7" xr3:uid="{4E2DEC69-B2D5-4575-8C1F-D304E1657FA6}" name="Consumo (TJ)" dataDxfId="185"/>
    <tableColumn id="8" xr3:uid="{896B78B9-EF3D-45EB-82DB-8B6D141A36A3}" name="Consumo (en unidades físicas)" dataDxfId="184"/>
    <tableColumn id="9" xr3:uid="{D51B1BC2-80F5-44E6-A86E-2C386F4DDC6E}" name="Electricidad producida (MWh)" dataDxfId="183"/>
    <tableColumn id="10" xr3:uid="{3A723A5D-5F66-41ED-8333-D3E2EFF74EA6}" name="Electricidad neta (MWh)" dataDxfId="18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tabSelected="1" zoomScale="85" zoomScaleNormal="85" workbookViewId="0">
      <selection activeCell="B26" sqref="B26:D26"/>
    </sheetView>
  </sheetViews>
  <sheetFormatPr baseColWidth="10" defaultColWidth="11.140625" defaultRowHeight="15" x14ac:dyDescent="0.25"/>
  <cols>
    <col min="1" max="1" width="2" style="1" customWidth="1"/>
    <col min="2" max="2" width="54.28515625" style="1" customWidth="1"/>
    <col min="3" max="3" width="11.140625" style="1" customWidth="1"/>
    <col min="4" max="4" width="18.42578125" style="1" customWidth="1"/>
    <col min="5" max="5" width="11.140625" style="1" customWidth="1"/>
    <col min="6" max="6" width="2.42578125" style="1" customWidth="1"/>
    <col min="7" max="8" width="11.140625" style="1" customWidth="1"/>
    <col min="9" max="9" width="13.85546875" style="1" customWidth="1"/>
    <col min="10" max="10" width="11.140625" style="1" customWidth="1"/>
    <col min="11" max="16384" width="11.14062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x14ac:dyDescent="0.25">
      <c r="B4" s="1"/>
      <c r="C4" s="1"/>
      <c r="D4" s="1"/>
      <c r="E4" s="1"/>
      <c r="F4" s="1"/>
      <c r="G4" s="41"/>
      <c r="H4" s="41"/>
      <c r="I4" s="41"/>
    </row>
    <row r="5" spans="2:9" customFormat="1" x14ac:dyDescent="0.25">
      <c r="B5" s="1"/>
      <c r="C5" s="1"/>
      <c r="D5" s="1"/>
      <c r="E5" s="1"/>
      <c r="F5" s="1"/>
      <c r="G5" s="41"/>
      <c r="H5" s="41"/>
      <c r="I5" s="41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42" t="s">
        <v>1</v>
      </c>
      <c r="H7" s="42"/>
      <c r="I7" s="42"/>
    </row>
    <row r="8" spans="2:9" customFormat="1" x14ac:dyDescent="0.25">
      <c r="B8" s="1"/>
      <c r="C8" s="1"/>
      <c r="D8" s="1"/>
      <c r="E8" s="1"/>
      <c r="F8" s="1"/>
      <c r="G8" s="42"/>
      <c r="H8" s="42"/>
      <c r="I8" s="42"/>
    </row>
    <row r="9" spans="2:9" customFormat="1" x14ac:dyDescent="0.25">
      <c r="B9" s="1"/>
      <c r="C9" s="1"/>
      <c r="D9" s="1"/>
      <c r="E9" s="1"/>
      <c r="F9" s="1"/>
      <c r="G9" s="42"/>
      <c r="H9" s="42"/>
      <c r="I9" s="42"/>
    </row>
    <row r="10" spans="2:9" customFormat="1" x14ac:dyDescent="0.25">
      <c r="B10" s="1"/>
      <c r="C10" s="1"/>
      <c r="D10" s="1"/>
      <c r="E10" s="1"/>
      <c r="F10" s="1"/>
      <c r="G10" s="42"/>
      <c r="H10" s="42"/>
      <c r="I10" s="42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40" t="s">
        <v>2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40" t="s">
        <v>3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3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ht="15" customHeight="1" x14ac:dyDescent="0.25">
      <c r="B16" s="43" t="s">
        <v>51</v>
      </c>
      <c r="C16" s="43"/>
      <c r="D16" s="43"/>
      <c r="E16" s="43"/>
      <c r="F16" s="43"/>
      <c r="G16" s="43"/>
      <c r="H16" s="43"/>
      <c r="I16" s="43"/>
    </row>
    <row r="17" spans="2:9" ht="15" customHeight="1" x14ac:dyDescent="0.25">
      <c r="B17" s="43"/>
      <c r="C17" s="43"/>
      <c r="D17" s="43"/>
      <c r="E17" s="43"/>
      <c r="F17" s="43"/>
      <c r="G17" s="43"/>
      <c r="H17" s="43"/>
      <c r="I17" s="43"/>
    </row>
    <row r="18" spans="2:9" ht="15" customHeight="1" x14ac:dyDescent="0.25">
      <c r="B18" s="43"/>
      <c r="C18" s="43"/>
      <c r="D18" s="43"/>
      <c r="E18" s="43"/>
      <c r="F18" s="43"/>
      <c r="G18" s="43"/>
      <c r="H18" s="43"/>
      <c r="I18" s="43"/>
    </row>
    <row r="19" spans="2:9" ht="15" customHeight="1" x14ac:dyDescent="0.25">
      <c r="B19" s="43"/>
      <c r="C19" s="43"/>
      <c r="D19" s="43"/>
      <c r="E19" s="43"/>
      <c r="F19" s="43"/>
      <c r="G19" s="43"/>
      <c r="H19" s="43"/>
      <c r="I19" s="43"/>
    </row>
    <row r="20" spans="2:9" ht="15" customHeight="1" x14ac:dyDescent="0.25">
      <c r="B20" s="43"/>
      <c r="C20" s="43"/>
      <c r="D20" s="43"/>
      <c r="E20" s="43"/>
      <c r="F20" s="43"/>
      <c r="G20" s="43"/>
      <c r="H20" s="43"/>
      <c r="I20" s="43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ht="15.75" x14ac:dyDescent="0.25">
      <c r="B23" s="39" t="s">
        <v>52</v>
      </c>
      <c r="C23" s="4"/>
      <c r="D23" s="4"/>
      <c r="E23" s="4"/>
      <c r="F23" s="1"/>
      <c r="G23" s="1"/>
      <c r="H23" s="1"/>
      <c r="I23" s="1"/>
    </row>
    <row r="25" spans="2:9" customFormat="1" x14ac:dyDescent="0.25">
      <c r="B25" s="38" t="s">
        <v>53</v>
      </c>
      <c r="C25" s="1"/>
      <c r="D25" s="1"/>
      <c r="E25" s="1"/>
      <c r="F25" s="1"/>
      <c r="G25" s="1"/>
      <c r="H25" s="1"/>
      <c r="I25" s="1"/>
    </row>
    <row r="26" spans="2:9" ht="55.5" customHeight="1" x14ac:dyDescent="0.25">
      <c r="B26" s="44" t="s">
        <v>54</v>
      </c>
      <c r="C26" s="45"/>
      <c r="D26" s="45"/>
    </row>
  </sheetData>
  <mergeCells count="4">
    <mergeCell ref="G4:I5"/>
    <mergeCell ref="G7:I10"/>
    <mergeCell ref="B16:I20"/>
    <mergeCell ref="B26:D2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8"/>
  <sheetViews>
    <sheetView topLeftCell="A41" zoomScale="70" zoomScaleNormal="70" workbookViewId="0">
      <selection activeCell="A68" sqref="A68:C6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27">
        <v>0</v>
      </c>
    </row>
    <row r="3" spans="1:10" ht="15.75" thickBot="1" x14ac:dyDescent="0.3">
      <c r="A3" s="13" t="s">
        <v>15</v>
      </c>
      <c r="B3" s="7">
        <v>55003.01</v>
      </c>
      <c r="C3" s="7">
        <v>2009.2</v>
      </c>
      <c r="D3" s="7">
        <v>2002.93</v>
      </c>
      <c r="E3" s="7">
        <v>-6.26</v>
      </c>
      <c r="F3" s="7">
        <v>42480.52</v>
      </c>
      <c r="G3" s="7">
        <v>152.93</v>
      </c>
      <c r="H3" s="7">
        <v>7362.51</v>
      </c>
      <c r="I3" s="7">
        <v>15845.03</v>
      </c>
      <c r="J3" s="27">
        <v>14445.96</v>
      </c>
    </row>
    <row r="4" spans="1:10" ht="15.75" thickBot="1" x14ac:dyDescent="0.3">
      <c r="A4" s="13" t="s">
        <v>16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27">
        <v>0</v>
      </c>
    </row>
    <row r="5" spans="1:10" ht="15.75" thickBot="1" x14ac:dyDescent="0.3">
      <c r="A5" s="13" t="s">
        <v>17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27">
        <v>0</v>
      </c>
    </row>
    <row r="6" spans="1:10" ht="15.75" thickBot="1" x14ac:dyDescent="0.3">
      <c r="A6" s="13" t="s">
        <v>18</v>
      </c>
      <c r="B6" s="7">
        <v>138458.43</v>
      </c>
      <c r="C6" s="7">
        <v>171728.78</v>
      </c>
      <c r="D6" s="7">
        <v>223716.95</v>
      </c>
      <c r="E6" s="7">
        <v>73.180000000000007</v>
      </c>
      <c r="F6" s="7">
        <v>85266.44</v>
      </c>
      <c r="G6" s="7">
        <v>306.95999999999998</v>
      </c>
      <c r="H6" s="7">
        <v>7931.4</v>
      </c>
      <c r="I6" s="7">
        <v>30082.11</v>
      </c>
      <c r="J6" s="27">
        <v>28479.33</v>
      </c>
    </row>
    <row r="7" spans="1:10" ht="15.75" thickBot="1" x14ac:dyDescent="0.3">
      <c r="A7" s="13" t="s">
        <v>19</v>
      </c>
      <c r="B7" s="7">
        <v>9019.92</v>
      </c>
      <c r="C7" s="7">
        <v>7809.72</v>
      </c>
      <c r="D7" s="7">
        <v>7299.25</v>
      </c>
      <c r="E7" s="7">
        <v>1</v>
      </c>
      <c r="F7" s="7">
        <v>9431.23</v>
      </c>
      <c r="G7" s="7">
        <v>33.950000000000003</v>
      </c>
      <c r="H7" s="7">
        <v>896.12</v>
      </c>
      <c r="I7" s="7">
        <v>3904.52</v>
      </c>
      <c r="J7" s="27">
        <v>3740.82</v>
      </c>
    </row>
    <row r="8" spans="1:10" ht="15.75" thickBot="1" x14ac:dyDescent="0.3">
      <c r="A8" s="13" t="s">
        <v>20</v>
      </c>
      <c r="B8" s="7">
        <v>11200.76</v>
      </c>
      <c r="C8" s="7">
        <v>13.16</v>
      </c>
      <c r="D8" s="7">
        <v>13.16</v>
      </c>
      <c r="E8" s="7">
        <v>0</v>
      </c>
      <c r="F8" s="7">
        <v>11200.76</v>
      </c>
      <c r="G8" s="7">
        <v>40.32</v>
      </c>
      <c r="H8" s="7">
        <v>875.03</v>
      </c>
      <c r="I8" s="7">
        <v>3417.83</v>
      </c>
      <c r="J8" s="27">
        <v>3417.81</v>
      </c>
    </row>
    <row r="9" spans="1:10" ht="15.75" thickBot="1" x14ac:dyDescent="0.3">
      <c r="A9" s="13" t="s">
        <v>21</v>
      </c>
      <c r="B9" s="7">
        <v>93071.63</v>
      </c>
      <c r="C9" s="7">
        <v>3215.29</v>
      </c>
      <c r="D9" s="7">
        <v>4876.2</v>
      </c>
      <c r="E9" s="7">
        <v>0</v>
      </c>
      <c r="F9" s="7">
        <v>91410.72</v>
      </c>
      <c r="G9" s="7">
        <v>329.08</v>
      </c>
      <c r="H9" s="7">
        <v>28836.19</v>
      </c>
      <c r="I9" s="7">
        <v>17123.509999999998</v>
      </c>
      <c r="J9" s="27">
        <v>14649.64</v>
      </c>
    </row>
    <row r="10" spans="1:10" ht="15.75" thickBot="1" x14ac:dyDescent="0.3">
      <c r="A10" s="13" t="s">
        <v>22</v>
      </c>
      <c r="B10" s="7">
        <v>5204773.09</v>
      </c>
      <c r="C10" s="7">
        <v>8089.87</v>
      </c>
      <c r="D10" s="7">
        <v>7645.59</v>
      </c>
      <c r="E10" s="7">
        <v>68.430000000000007</v>
      </c>
      <c r="F10" s="7">
        <v>4712656.6399999997</v>
      </c>
      <c r="G10" s="7">
        <v>16965.560000000001</v>
      </c>
      <c r="H10" s="7">
        <v>446313.48</v>
      </c>
      <c r="I10" s="7">
        <v>1680944.47</v>
      </c>
      <c r="J10" s="27">
        <v>1626262.72</v>
      </c>
    </row>
    <row r="11" spans="1:10" ht="15.75" thickBot="1" x14ac:dyDescent="0.3">
      <c r="A11" s="13" t="s">
        <v>23</v>
      </c>
      <c r="B11" s="7">
        <v>12505.33</v>
      </c>
      <c r="C11" s="7">
        <v>538896</v>
      </c>
      <c r="D11" s="7">
        <v>328569.12</v>
      </c>
      <c r="E11" s="7">
        <v>-127650</v>
      </c>
      <c r="F11" s="7">
        <v>95182.21</v>
      </c>
      <c r="G11" s="7">
        <v>342.66</v>
      </c>
      <c r="H11" s="7">
        <v>13668.68</v>
      </c>
      <c r="I11" s="7">
        <v>13164.75</v>
      </c>
      <c r="J11" s="27">
        <v>10525.9</v>
      </c>
    </row>
    <row r="12" spans="1:10" ht="15.75" thickBot="1" x14ac:dyDescent="0.3">
      <c r="A12" s="13" t="s">
        <v>24</v>
      </c>
      <c r="B12" s="7">
        <v>51049.53</v>
      </c>
      <c r="C12" s="7">
        <v>0</v>
      </c>
      <c r="D12" s="7">
        <v>0</v>
      </c>
      <c r="E12" s="7">
        <v>0</v>
      </c>
      <c r="F12" s="7">
        <v>25291.48</v>
      </c>
      <c r="G12" s="7">
        <v>91.05</v>
      </c>
      <c r="H12" s="7">
        <v>23599.48</v>
      </c>
      <c r="I12" s="7">
        <v>4542.3999999999996</v>
      </c>
      <c r="J12" s="27">
        <v>3457.6</v>
      </c>
    </row>
    <row r="13" spans="1:10" ht="15.75" thickBot="1" x14ac:dyDescent="0.3">
      <c r="A13" s="13" t="s">
        <v>25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27">
        <v>0</v>
      </c>
    </row>
    <row r="14" spans="1:10" ht="15.75" thickBot="1" x14ac:dyDescent="0.3">
      <c r="A14" s="13" t="s">
        <v>26</v>
      </c>
      <c r="B14" s="7">
        <v>44350</v>
      </c>
      <c r="C14" s="7">
        <v>0</v>
      </c>
      <c r="D14" s="7">
        <v>0</v>
      </c>
      <c r="E14" s="7">
        <v>0</v>
      </c>
      <c r="F14" s="7">
        <v>42343</v>
      </c>
      <c r="G14" s="7">
        <v>152.43</v>
      </c>
      <c r="H14" s="7">
        <v>5619.2</v>
      </c>
      <c r="I14" s="7">
        <v>11053.71</v>
      </c>
      <c r="J14" s="27">
        <v>10657.73</v>
      </c>
    </row>
    <row r="15" spans="1:10" ht="15.75" thickBot="1" x14ac:dyDescent="0.3">
      <c r="A15" s="13" t="s">
        <v>27</v>
      </c>
      <c r="B15" s="7">
        <v>642409.05000000005</v>
      </c>
      <c r="C15" s="7">
        <v>29507.95</v>
      </c>
      <c r="D15" s="7">
        <v>29272.16</v>
      </c>
      <c r="E15" s="7">
        <v>-211.5</v>
      </c>
      <c r="F15" s="7">
        <v>640572.96</v>
      </c>
      <c r="G15" s="7">
        <v>2306.06</v>
      </c>
      <c r="H15" s="7">
        <v>192416.59</v>
      </c>
      <c r="I15" s="7">
        <v>71847.990000000005</v>
      </c>
      <c r="J15" s="27">
        <v>70503.649999999994</v>
      </c>
    </row>
    <row r="16" spans="1:10" ht="15.75" thickBot="1" x14ac:dyDescent="0.3">
      <c r="A16" s="13" t="s">
        <v>28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27">
        <v>0</v>
      </c>
    </row>
    <row r="17" spans="1:10" ht="15.75" thickBot="1" x14ac:dyDescent="0.3">
      <c r="A17" s="13" t="s">
        <v>29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27">
        <v>0</v>
      </c>
    </row>
    <row r="18" spans="1:10" x14ac:dyDescent="0.25">
      <c r="A18" s="15" t="s">
        <v>30</v>
      </c>
      <c r="B18" s="28">
        <v>0</v>
      </c>
      <c r="C18" s="28">
        <v>1802.78</v>
      </c>
      <c r="D18" s="28">
        <v>1802.78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9">
        <v>0</v>
      </c>
    </row>
    <row r="67" spans="1:3" ht="15.75" thickBot="1" x14ac:dyDescent="0.3"/>
    <row r="68" spans="1:3" ht="59.1" customHeight="1" thickBot="1" x14ac:dyDescent="0.3">
      <c r="A68" s="46" t="s">
        <v>54</v>
      </c>
      <c r="B68" s="47"/>
      <c r="C68" s="48"/>
    </row>
  </sheetData>
  <mergeCells count="1">
    <mergeCell ref="A68:C6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7"/>
  <sheetViews>
    <sheetView topLeftCell="A61" zoomScale="70" zoomScaleNormal="70" workbookViewId="0">
      <selection activeCell="A87" sqref="A87:C87"/>
    </sheetView>
  </sheetViews>
  <sheetFormatPr baseColWidth="10" defaultRowHeight="15" x14ac:dyDescent="0.25"/>
  <cols>
    <col min="1" max="1" width="35.1406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14">
        <v>0</v>
      </c>
    </row>
    <row r="3" spans="1:10" ht="15.75" thickBot="1" x14ac:dyDescent="0.3">
      <c r="A3" s="13" t="s">
        <v>15</v>
      </c>
      <c r="B3" s="9">
        <v>59609.32</v>
      </c>
      <c r="C3" s="9">
        <v>2002.93</v>
      </c>
      <c r="D3" s="9">
        <v>2005.6</v>
      </c>
      <c r="E3" s="9">
        <v>2.67</v>
      </c>
      <c r="F3" s="9">
        <v>46046.26</v>
      </c>
      <c r="G3" s="9">
        <v>165.76</v>
      </c>
      <c r="H3" s="9">
        <v>7973.24</v>
      </c>
      <c r="I3" s="9">
        <v>16779.96</v>
      </c>
      <c r="J3" s="14">
        <v>15947.53</v>
      </c>
    </row>
    <row r="4" spans="1:10" ht="15.75" thickBot="1" x14ac:dyDescent="0.3">
      <c r="A4" s="13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14">
        <v>0</v>
      </c>
    </row>
    <row r="5" spans="1:10" ht="15.75" thickBot="1" x14ac:dyDescent="0.3">
      <c r="A5" s="13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4">
        <v>0</v>
      </c>
    </row>
    <row r="6" spans="1:10" ht="15.75" thickBot="1" x14ac:dyDescent="0.3">
      <c r="A6" s="13" t="s">
        <v>18</v>
      </c>
      <c r="B6" s="9">
        <v>98605.01</v>
      </c>
      <c r="C6" s="9">
        <v>223717.95</v>
      </c>
      <c r="D6" s="9">
        <v>235645.21</v>
      </c>
      <c r="E6" s="9">
        <v>16.420000000000002</v>
      </c>
      <c r="F6" s="9">
        <v>85128.17</v>
      </c>
      <c r="G6" s="9">
        <v>306.45999999999998</v>
      </c>
      <c r="H6" s="9">
        <v>8019.78</v>
      </c>
      <c r="I6" s="9">
        <v>25492.83</v>
      </c>
      <c r="J6" s="14">
        <v>24555.01</v>
      </c>
    </row>
    <row r="7" spans="1:10" ht="15.75" thickBot="1" x14ac:dyDescent="0.3">
      <c r="A7" s="13" t="s">
        <v>19</v>
      </c>
      <c r="B7" s="9">
        <v>15733.85</v>
      </c>
      <c r="C7" s="9">
        <v>7299.25</v>
      </c>
      <c r="D7" s="9">
        <v>7547.87</v>
      </c>
      <c r="E7" s="9">
        <v>0.01</v>
      </c>
      <c r="F7" s="9">
        <v>6655.56</v>
      </c>
      <c r="G7" s="9">
        <v>23.96</v>
      </c>
      <c r="H7" s="9">
        <v>636.79999999999995</v>
      </c>
      <c r="I7" s="9">
        <v>2906.96</v>
      </c>
      <c r="J7" s="14">
        <v>2769.86</v>
      </c>
    </row>
    <row r="8" spans="1:10" ht="15.75" thickBot="1" x14ac:dyDescent="0.3">
      <c r="A8" s="13" t="s">
        <v>20</v>
      </c>
      <c r="B8" s="9">
        <v>33469.699999999997</v>
      </c>
      <c r="C8" s="9">
        <v>13.16</v>
      </c>
      <c r="D8" s="9">
        <v>13.16</v>
      </c>
      <c r="E8" s="9">
        <v>0</v>
      </c>
      <c r="F8" s="9">
        <v>33469.699999999997</v>
      </c>
      <c r="G8" s="9">
        <v>120.49</v>
      </c>
      <c r="H8" s="9">
        <v>2614.71</v>
      </c>
      <c r="I8" s="9">
        <v>10194.879999999999</v>
      </c>
      <c r="J8" s="14">
        <v>10103.24</v>
      </c>
    </row>
    <row r="9" spans="1:10" ht="15.75" thickBot="1" x14ac:dyDescent="0.3">
      <c r="A9" s="13" t="s">
        <v>21</v>
      </c>
      <c r="B9" s="9">
        <v>86288.53</v>
      </c>
      <c r="C9" s="9">
        <v>4876.2</v>
      </c>
      <c r="D9" s="9">
        <v>4232.42</v>
      </c>
      <c r="E9" s="9">
        <v>0</v>
      </c>
      <c r="F9" s="9">
        <v>86932.31</v>
      </c>
      <c r="G9" s="9">
        <v>312.95999999999998</v>
      </c>
      <c r="H9" s="9">
        <v>27597.56</v>
      </c>
      <c r="I9" s="9">
        <v>15207.42</v>
      </c>
      <c r="J9" s="14">
        <v>12965.71</v>
      </c>
    </row>
    <row r="10" spans="1:10" ht="15.75" thickBot="1" x14ac:dyDescent="0.3">
      <c r="A10" s="13" t="s">
        <v>22</v>
      </c>
      <c r="B10" s="9">
        <v>4806104.1399999997</v>
      </c>
      <c r="C10" s="9">
        <v>7645.59</v>
      </c>
      <c r="D10" s="9">
        <v>8444.36</v>
      </c>
      <c r="E10" s="9">
        <v>-174.49</v>
      </c>
      <c r="F10" s="9">
        <v>4275461.4800000004</v>
      </c>
      <c r="G10" s="9">
        <v>15391.66</v>
      </c>
      <c r="H10" s="9">
        <v>404808.44</v>
      </c>
      <c r="I10" s="9">
        <v>1479670.26</v>
      </c>
      <c r="J10" s="14">
        <v>1431423.18</v>
      </c>
    </row>
    <row r="11" spans="1:10" ht="15.75" thickBot="1" x14ac:dyDescent="0.3">
      <c r="A11" s="13" t="s">
        <v>23</v>
      </c>
      <c r="B11" s="9">
        <v>24402.2</v>
      </c>
      <c r="C11" s="9">
        <v>328569.12</v>
      </c>
      <c r="D11" s="9">
        <v>250608</v>
      </c>
      <c r="E11" s="9">
        <v>0</v>
      </c>
      <c r="F11" s="9">
        <v>102363.32</v>
      </c>
      <c r="G11" s="9">
        <v>368.51</v>
      </c>
      <c r="H11" s="9">
        <v>14674.31</v>
      </c>
      <c r="I11" s="9">
        <v>15480.29</v>
      </c>
      <c r="J11" s="14">
        <v>12752.47</v>
      </c>
    </row>
    <row r="12" spans="1:10" ht="15.75" thickBot="1" x14ac:dyDescent="0.3">
      <c r="A12" s="13" t="s">
        <v>24</v>
      </c>
      <c r="B12" s="9">
        <v>48249.2</v>
      </c>
      <c r="C12" s="9">
        <v>0</v>
      </c>
      <c r="D12" s="9">
        <v>0</v>
      </c>
      <c r="E12" s="9">
        <v>0</v>
      </c>
      <c r="F12" s="9">
        <v>46791.5</v>
      </c>
      <c r="G12" s="9">
        <v>168.45</v>
      </c>
      <c r="H12" s="9">
        <v>46210.83</v>
      </c>
      <c r="I12" s="9">
        <v>13427.74</v>
      </c>
      <c r="J12" s="14">
        <v>11980.77</v>
      </c>
    </row>
    <row r="13" spans="1:10" ht="15.75" thickBot="1" x14ac:dyDescent="0.3">
      <c r="A13" s="13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4">
        <v>0</v>
      </c>
    </row>
    <row r="14" spans="1:10" ht="15.75" thickBot="1" x14ac:dyDescent="0.3">
      <c r="A14" s="13" t="s">
        <v>26</v>
      </c>
      <c r="B14" s="9">
        <v>46207</v>
      </c>
      <c r="C14" s="9">
        <v>0</v>
      </c>
      <c r="D14" s="9">
        <v>0</v>
      </c>
      <c r="E14" s="9">
        <v>0</v>
      </c>
      <c r="F14" s="9">
        <v>33779</v>
      </c>
      <c r="G14" s="9">
        <v>121.6</v>
      </c>
      <c r="H14" s="9">
        <v>4565.41</v>
      </c>
      <c r="I14" s="9">
        <v>8500.11</v>
      </c>
      <c r="J14" s="14">
        <v>8169.98</v>
      </c>
    </row>
    <row r="15" spans="1:10" ht="15.75" thickBot="1" x14ac:dyDescent="0.3">
      <c r="A15" s="13" t="s">
        <v>27</v>
      </c>
      <c r="B15" s="9">
        <v>604474.27</v>
      </c>
      <c r="C15" s="9">
        <v>29272.16</v>
      </c>
      <c r="D15" s="9">
        <v>25691.34</v>
      </c>
      <c r="E15" s="9">
        <v>-455.8</v>
      </c>
      <c r="F15" s="9">
        <v>599844.29</v>
      </c>
      <c r="G15" s="9">
        <v>2159.4299999999998</v>
      </c>
      <c r="H15" s="9">
        <v>187788</v>
      </c>
      <c r="I15" s="9">
        <v>71211.179999999993</v>
      </c>
      <c r="J15" s="14">
        <v>70055.820000000007</v>
      </c>
    </row>
    <row r="16" spans="1:10" ht="15.75" thickBot="1" x14ac:dyDescent="0.3">
      <c r="A16" s="13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4">
        <v>0</v>
      </c>
    </row>
    <row r="17" spans="1:10" ht="15.75" thickBot="1" x14ac:dyDescent="0.3">
      <c r="A17" s="13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4">
        <v>0</v>
      </c>
    </row>
    <row r="18" spans="1:10" x14ac:dyDescent="0.25">
      <c r="A18" s="15" t="s">
        <v>30</v>
      </c>
      <c r="B18" s="16">
        <v>0</v>
      </c>
      <c r="C18" s="16">
        <v>1802.78</v>
      </c>
      <c r="D18" s="16">
        <v>1802.78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7">
        <v>0</v>
      </c>
    </row>
    <row r="86" spans="1:3" ht="15.75" thickBot="1" x14ac:dyDescent="0.3"/>
    <row r="87" spans="1:3" ht="70.5" customHeight="1" thickBot="1" x14ac:dyDescent="0.3">
      <c r="A87" s="46" t="s">
        <v>54</v>
      </c>
      <c r="B87" s="47"/>
      <c r="C87" s="48"/>
    </row>
  </sheetData>
  <mergeCells count="1">
    <mergeCell ref="A87:C8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77"/>
  <sheetViews>
    <sheetView topLeftCell="A66" zoomScale="70" zoomScaleNormal="70" workbookViewId="0">
      <selection activeCell="A77" sqref="A77:C77"/>
    </sheetView>
  </sheetViews>
  <sheetFormatPr baseColWidth="10" defaultRowHeight="15" x14ac:dyDescent="0.25"/>
  <cols>
    <col min="1" max="1" width="33.42578125" bestFit="1" customWidth="1"/>
    <col min="2" max="2" width="38.28515625" bestFit="1" customWidth="1"/>
    <col min="3" max="3" width="29.710937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ht="15.75" thickBot="1" x14ac:dyDescent="0.3">
      <c r="A1" s="10" t="s">
        <v>4</v>
      </c>
      <c r="B1" s="11" t="s">
        <v>5</v>
      </c>
      <c r="C1" s="11" t="s">
        <v>6</v>
      </c>
      <c r="D1" s="11" t="s">
        <v>7</v>
      </c>
      <c r="E1" s="11" t="s">
        <v>8</v>
      </c>
      <c r="F1" s="11" t="s">
        <v>9</v>
      </c>
      <c r="G1" s="11" t="s">
        <v>10</v>
      </c>
      <c r="H1" s="11" t="s">
        <v>11</v>
      </c>
      <c r="I1" s="11" t="s">
        <v>12</v>
      </c>
      <c r="J1" s="12" t="s">
        <v>13</v>
      </c>
    </row>
    <row r="2" spans="1:10" ht="15.75" thickBot="1" x14ac:dyDescent="0.3">
      <c r="A2" s="13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</row>
    <row r="3" spans="1:10" ht="15.75" thickBot="1" x14ac:dyDescent="0.3">
      <c r="A3" s="13" t="s">
        <v>15</v>
      </c>
      <c r="B3" s="9">
        <v>63839.68</v>
      </c>
      <c r="C3" s="9">
        <v>2005.6</v>
      </c>
      <c r="D3" s="9">
        <v>2004.9</v>
      </c>
      <c r="E3" s="9">
        <v>-0.7</v>
      </c>
      <c r="F3" s="9">
        <v>43786.68</v>
      </c>
      <c r="G3" s="9">
        <v>157.63</v>
      </c>
      <c r="H3" s="9">
        <v>7787.36</v>
      </c>
      <c r="I3" s="9">
        <v>15756.18</v>
      </c>
      <c r="J3" s="9">
        <v>15051.85</v>
      </c>
    </row>
    <row r="4" spans="1:10" ht="15.75" thickBot="1" x14ac:dyDescent="0.3">
      <c r="A4" s="13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</row>
    <row r="5" spans="1:10" ht="15.75" thickBot="1" x14ac:dyDescent="0.3">
      <c r="A5" s="13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0" ht="15.75" thickBot="1" x14ac:dyDescent="0.3">
      <c r="A6" s="13" t="s">
        <v>18</v>
      </c>
      <c r="B6" s="9">
        <v>98760.58</v>
      </c>
      <c r="C6" s="9">
        <v>235532.41</v>
      </c>
      <c r="D6" s="9">
        <v>251704.94</v>
      </c>
      <c r="E6" s="9">
        <v>102.07</v>
      </c>
      <c r="F6" s="9">
        <v>80656.12</v>
      </c>
      <c r="G6" s="9">
        <v>290.36</v>
      </c>
      <c r="H6" s="9">
        <v>7500.06</v>
      </c>
      <c r="I6" s="9">
        <v>22323.52</v>
      </c>
      <c r="J6" s="9">
        <v>21404.63</v>
      </c>
    </row>
    <row r="7" spans="1:10" ht="15.75" thickBot="1" x14ac:dyDescent="0.3">
      <c r="A7" s="13" t="s">
        <v>19</v>
      </c>
      <c r="B7" s="9">
        <v>7712.17</v>
      </c>
      <c r="C7" s="9">
        <v>7420.93</v>
      </c>
      <c r="D7" s="9">
        <v>7345.74</v>
      </c>
      <c r="E7" s="9">
        <v>0</v>
      </c>
      <c r="F7" s="9">
        <v>7787.36</v>
      </c>
      <c r="G7" s="9">
        <v>28.03</v>
      </c>
      <c r="H7" s="9">
        <v>738.89</v>
      </c>
      <c r="I7" s="9">
        <v>3420.02</v>
      </c>
      <c r="J7" s="9">
        <v>3239.21</v>
      </c>
    </row>
    <row r="8" spans="1:10" ht="15.75" thickBot="1" x14ac:dyDescent="0.3">
      <c r="A8" s="13" t="s">
        <v>20</v>
      </c>
      <c r="B8" s="9">
        <v>19174.12</v>
      </c>
      <c r="C8" s="9">
        <v>13.16</v>
      </c>
      <c r="D8" s="9">
        <v>13.16</v>
      </c>
      <c r="E8" s="9">
        <v>0</v>
      </c>
      <c r="F8" s="9">
        <v>19174.12</v>
      </c>
      <c r="G8" s="9">
        <v>69.03</v>
      </c>
      <c r="H8" s="9">
        <v>1497.94</v>
      </c>
      <c r="I8" s="9">
        <v>5905.84</v>
      </c>
      <c r="J8" s="9">
        <v>5845.88</v>
      </c>
    </row>
    <row r="9" spans="1:10" ht="15.75" thickBot="1" x14ac:dyDescent="0.3">
      <c r="A9" s="13" t="s">
        <v>21</v>
      </c>
      <c r="B9" s="9">
        <v>89908.86</v>
      </c>
      <c r="C9" s="9">
        <v>4232.42</v>
      </c>
      <c r="D9" s="9">
        <v>3522.1</v>
      </c>
      <c r="E9" s="9">
        <v>0</v>
      </c>
      <c r="F9" s="9">
        <v>90619.18</v>
      </c>
      <c r="G9" s="9">
        <v>326.23</v>
      </c>
      <c r="H9" s="9">
        <v>28496.6</v>
      </c>
      <c r="I9" s="9">
        <v>15746.8</v>
      </c>
      <c r="J9" s="9">
        <v>13398.12</v>
      </c>
    </row>
    <row r="10" spans="1:10" ht="15.75" thickBot="1" x14ac:dyDescent="0.3">
      <c r="A10" s="13" t="s">
        <v>22</v>
      </c>
      <c r="B10" s="9">
        <v>4439767.5999999996</v>
      </c>
      <c r="C10" s="9">
        <v>8444.36</v>
      </c>
      <c r="D10" s="9">
        <v>8979.77</v>
      </c>
      <c r="E10" s="9">
        <v>863.8</v>
      </c>
      <c r="F10" s="9">
        <v>3701373.95</v>
      </c>
      <c r="G10" s="9">
        <v>13324.94622</v>
      </c>
      <c r="H10" s="9">
        <v>354022.04762177652</v>
      </c>
      <c r="I10" s="9">
        <v>1194543.49</v>
      </c>
      <c r="J10" s="9">
        <v>1156478.76</v>
      </c>
    </row>
    <row r="11" spans="1:10" ht="15.75" thickBot="1" x14ac:dyDescent="0.3">
      <c r="A11" s="13" t="s">
        <v>23</v>
      </c>
      <c r="B11" s="9">
        <v>309878.78999999998</v>
      </c>
      <c r="C11" s="9">
        <v>250608</v>
      </c>
      <c r="D11" s="9">
        <v>412460.5</v>
      </c>
      <c r="E11" s="9">
        <v>0</v>
      </c>
      <c r="F11" s="9">
        <v>148026.29</v>
      </c>
      <c r="G11" s="9">
        <v>532.89</v>
      </c>
      <c r="H11" s="9">
        <v>21214.799999999999</v>
      </c>
      <c r="I11" s="9">
        <v>16728.8</v>
      </c>
      <c r="J11" s="9">
        <v>13676.5</v>
      </c>
    </row>
    <row r="12" spans="1:10" ht="15.75" thickBot="1" x14ac:dyDescent="0.3">
      <c r="A12" s="13" t="s">
        <v>24</v>
      </c>
      <c r="B12" s="9">
        <v>43328.3</v>
      </c>
      <c r="C12" s="9">
        <v>0</v>
      </c>
      <c r="D12" s="9">
        <v>0</v>
      </c>
      <c r="E12" s="9">
        <v>0</v>
      </c>
      <c r="F12" s="9">
        <v>42233.7</v>
      </c>
      <c r="G12" s="9">
        <v>152.04</v>
      </c>
      <c r="H12" s="9">
        <v>41768.370000000003</v>
      </c>
      <c r="I12" s="9">
        <v>12758.31</v>
      </c>
      <c r="J12" s="9">
        <v>11420.04</v>
      </c>
    </row>
    <row r="13" spans="1:10" ht="15.75" thickBot="1" x14ac:dyDescent="0.3">
      <c r="A13" s="13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 ht="15.75" thickBot="1" x14ac:dyDescent="0.3">
      <c r="A14" s="13" t="s">
        <v>26</v>
      </c>
      <c r="B14" s="9">
        <v>16546</v>
      </c>
      <c r="C14" s="9">
        <v>0</v>
      </c>
      <c r="D14" s="9">
        <v>0</v>
      </c>
      <c r="E14" s="9">
        <v>0</v>
      </c>
      <c r="F14" s="9">
        <v>11952</v>
      </c>
      <c r="G14" s="9">
        <v>43.03</v>
      </c>
      <c r="H14" s="9">
        <v>958.46</v>
      </c>
      <c r="I14" s="9">
        <v>1969.13</v>
      </c>
      <c r="J14" s="9">
        <v>1939.75</v>
      </c>
    </row>
    <row r="15" spans="1:10" ht="15.75" thickBot="1" x14ac:dyDescent="0.3">
      <c r="A15" s="13" t="s">
        <v>27</v>
      </c>
      <c r="B15" s="9">
        <v>631545.07999999996</v>
      </c>
      <c r="C15" s="9">
        <v>25691.34</v>
      </c>
      <c r="D15" s="9">
        <v>21180.03</v>
      </c>
      <c r="E15" s="9">
        <v>28389.66</v>
      </c>
      <c r="F15" s="9">
        <v>627199.65</v>
      </c>
      <c r="G15" s="9">
        <v>2257.92</v>
      </c>
      <c r="H15" s="9">
        <v>192872.53</v>
      </c>
      <c r="I15" s="9">
        <v>67064.539999999994</v>
      </c>
      <c r="J15" s="9">
        <v>65836.22</v>
      </c>
    </row>
    <row r="16" spans="1:10" ht="15.75" thickBot="1" x14ac:dyDescent="0.3">
      <c r="A16" s="13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ht="15.75" thickBot="1" x14ac:dyDescent="0.3">
      <c r="A17" s="13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ht="15.75" thickBot="1" x14ac:dyDescent="0.3">
      <c r="A18" s="13" t="s">
        <v>30</v>
      </c>
      <c r="B18" s="9">
        <v>0</v>
      </c>
      <c r="C18" s="9">
        <v>1802.78</v>
      </c>
      <c r="D18" s="9">
        <v>1802.78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76" spans="1:3" ht="15.75" thickBot="1" x14ac:dyDescent="0.3"/>
    <row r="77" spans="1:3" ht="57.95" customHeight="1" thickBot="1" x14ac:dyDescent="0.3">
      <c r="A77" s="46" t="s">
        <v>54</v>
      </c>
      <c r="B77" s="47"/>
      <c r="C77" s="48"/>
    </row>
  </sheetData>
  <mergeCells count="1">
    <mergeCell ref="A77:C7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82"/>
  <sheetViews>
    <sheetView topLeftCell="A57" zoomScale="70" zoomScaleNormal="70" workbookViewId="0">
      <selection activeCell="A82" sqref="A82:C82"/>
    </sheetView>
  </sheetViews>
  <sheetFormatPr baseColWidth="10" defaultRowHeight="15" x14ac:dyDescent="0.25"/>
  <cols>
    <col min="1" max="1" width="33.42578125" bestFit="1" customWidth="1"/>
    <col min="2" max="2" width="35" bestFit="1" customWidth="1"/>
    <col min="3" max="3" width="36" bestFit="1" customWidth="1"/>
    <col min="4" max="4" width="34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</cols>
  <sheetData>
    <row r="1" spans="1:10" ht="15.75" thickBot="1" x14ac:dyDescent="0.3">
      <c r="A1" s="19" t="s">
        <v>4</v>
      </c>
      <c r="B1" s="25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22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14">
        <v>0</v>
      </c>
    </row>
    <row r="3" spans="1:10" ht="15.75" thickBot="1" x14ac:dyDescent="0.3">
      <c r="A3" s="13" t="s">
        <v>15</v>
      </c>
      <c r="B3" s="9">
        <v>61704.63</v>
      </c>
      <c r="C3" s="9">
        <v>2004.9</v>
      </c>
      <c r="D3" s="9">
        <v>2005.6</v>
      </c>
      <c r="E3" s="9">
        <v>0.7</v>
      </c>
      <c r="F3" s="9">
        <v>45444.66</v>
      </c>
      <c r="G3" s="9">
        <v>163.6</v>
      </c>
      <c r="H3" s="9">
        <v>8144.73</v>
      </c>
      <c r="I3" s="9">
        <v>16674.72</v>
      </c>
      <c r="J3" s="14">
        <v>15728.62</v>
      </c>
    </row>
    <row r="4" spans="1:10" ht="15.75" thickBot="1" x14ac:dyDescent="0.3">
      <c r="A4" s="13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14">
        <v>0</v>
      </c>
    </row>
    <row r="5" spans="1:10" ht="15.75" thickBot="1" x14ac:dyDescent="0.3">
      <c r="A5" s="13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4">
        <v>0</v>
      </c>
    </row>
    <row r="6" spans="1:10" ht="15.75" thickBot="1" x14ac:dyDescent="0.3">
      <c r="A6" s="13" t="s">
        <v>18</v>
      </c>
      <c r="B6" s="9">
        <v>100741.57</v>
      </c>
      <c r="C6" s="9">
        <v>251817.74</v>
      </c>
      <c r="D6" s="9">
        <v>264314.31</v>
      </c>
      <c r="E6" s="9">
        <v>4</v>
      </c>
      <c r="F6" s="9">
        <v>86037</v>
      </c>
      <c r="G6" s="9">
        <v>309.74</v>
      </c>
      <c r="H6" s="9">
        <v>7968.6</v>
      </c>
      <c r="I6" s="9">
        <v>28589.18</v>
      </c>
      <c r="J6" s="14">
        <v>27468.68</v>
      </c>
    </row>
    <row r="7" spans="1:10" ht="15.75" thickBot="1" x14ac:dyDescent="0.3">
      <c r="A7" s="13" t="s">
        <v>19</v>
      </c>
      <c r="B7" s="9">
        <v>7862.78</v>
      </c>
      <c r="C7" s="9">
        <v>7711.13</v>
      </c>
      <c r="D7" s="9">
        <v>8137.78</v>
      </c>
      <c r="E7" s="9">
        <v>0</v>
      </c>
      <c r="F7" s="9">
        <v>7407.34</v>
      </c>
      <c r="G7" s="9">
        <v>26.67</v>
      </c>
      <c r="H7" s="9">
        <v>705.53</v>
      </c>
      <c r="I7" s="9">
        <v>3199.1</v>
      </c>
      <c r="J7" s="14">
        <v>3004.36</v>
      </c>
    </row>
    <row r="8" spans="1:10" ht="15.75" thickBot="1" x14ac:dyDescent="0.3">
      <c r="A8" s="13" t="s">
        <v>20</v>
      </c>
      <c r="B8" s="9">
        <v>3709</v>
      </c>
      <c r="C8" s="9">
        <v>13.16</v>
      </c>
      <c r="D8" s="9">
        <v>13.16</v>
      </c>
      <c r="E8" s="9">
        <v>0</v>
      </c>
      <c r="F8" s="9">
        <v>3709</v>
      </c>
      <c r="G8" s="9">
        <v>13.35</v>
      </c>
      <c r="H8" s="9">
        <v>289.77</v>
      </c>
      <c r="I8" s="9">
        <v>1102.05</v>
      </c>
      <c r="J8" s="14">
        <v>1093.94</v>
      </c>
    </row>
    <row r="9" spans="1:10" ht="15.75" thickBot="1" x14ac:dyDescent="0.3">
      <c r="A9" s="13" t="s">
        <v>21</v>
      </c>
      <c r="B9" s="9">
        <v>97989.03</v>
      </c>
      <c r="C9" s="9">
        <v>3522.1</v>
      </c>
      <c r="D9" s="9">
        <v>4150.1499999999996</v>
      </c>
      <c r="E9" s="9">
        <v>0</v>
      </c>
      <c r="F9" s="9">
        <v>97360.98</v>
      </c>
      <c r="G9" s="9">
        <v>350.5</v>
      </c>
      <c r="H9" s="9">
        <v>31508.41</v>
      </c>
      <c r="I9" s="9">
        <v>16490.28</v>
      </c>
      <c r="J9" s="14">
        <v>14036.81</v>
      </c>
    </row>
    <row r="10" spans="1:10" ht="15.75" thickBot="1" x14ac:dyDescent="0.3">
      <c r="A10" s="13" t="s">
        <v>22</v>
      </c>
      <c r="B10" s="9">
        <v>4637082.18</v>
      </c>
      <c r="C10" s="9">
        <v>8979.77</v>
      </c>
      <c r="D10" s="9">
        <v>8688.74</v>
      </c>
      <c r="E10" s="9">
        <v>-126.91</v>
      </c>
      <c r="F10" s="9">
        <v>4070083.91</v>
      </c>
      <c r="G10" s="9">
        <v>14652.3</v>
      </c>
      <c r="H10" s="9">
        <v>388439.34</v>
      </c>
      <c r="I10" s="9">
        <v>1368304.18</v>
      </c>
      <c r="J10" s="14">
        <v>1325555.53</v>
      </c>
    </row>
    <row r="11" spans="1:10" ht="15.75" thickBot="1" x14ac:dyDescent="0.3">
      <c r="A11" s="13" t="s">
        <v>23</v>
      </c>
      <c r="B11" s="9">
        <v>56183.44</v>
      </c>
      <c r="C11" s="9">
        <v>412460.5</v>
      </c>
      <c r="D11" s="9">
        <v>336745.5</v>
      </c>
      <c r="E11" s="9">
        <v>0</v>
      </c>
      <c r="F11" s="9">
        <v>131898.44</v>
      </c>
      <c r="G11" s="9">
        <v>474.83</v>
      </c>
      <c r="H11" s="9">
        <v>18928.22</v>
      </c>
      <c r="I11" s="9">
        <v>15663.56</v>
      </c>
      <c r="J11" s="14">
        <v>12698.71</v>
      </c>
    </row>
    <row r="12" spans="1:10" ht="15.75" thickBot="1" x14ac:dyDescent="0.3">
      <c r="A12" s="13" t="s">
        <v>24</v>
      </c>
      <c r="B12" s="9">
        <v>40683.269999999997</v>
      </c>
      <c r="C12" s="9">
        <v>0</v>
      </c>
      <c r="D12" s="9">
        <v>0</v>
      </c>
      <c r="E12" s="9">
        <v>0</v>
      </c>
      <c r="F12" s="9">
        <v>35603.839999999997</v>
      </c>
      <c r="G12" s="9">
        <v>128.16999999999999</v>
      </c>
      <c r="H12" s="9">
        <v>34947.839999999997</v>
      </c>
      <c r="I12" s="9">
        <v>9856.7099999999991</v>
      </c>
      <c r="J12" s="14">
        <v>8548.64</v>
      </c>
    </row>
    <row r="13" spans="1:10" ht="15.75" thickBot="1" x14ac:dyDescent="0.3">
      <c r="A13" s="13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4">
        <v>0</v>
      </c>
    </row>
    <row r="14" spans="1:10" ht="15.75" thickBot="1" x14ac:dyDescent="0.3">
      <c r="A14" s="13" t="s">
        <v>26</v>
      </c>
      <c r="B14" s="9">
        <v>18766</v>
      </c>
      <c r="C14" s="9">
        <v>0</v>
      </c>
      <c r="D14" s="9">
        <v>0</v>
      </c>
      <c r="E14" s="9">
        <v>0</v>
      </c>
      <c r="F14" s="9">
        <v>10639</v>
      </c>
      <c r="G14" s="9">
        <v>38.299999999999997</v>
      </c>
      <c r="H14" s="9">
        <v>856.73</v>
      </c>
      <c r="I14" s="9">
        <v>2187.56</v>
      </c>
      <c r="J14" s="14">
        <v>2144.88</v>
      </c>
    </row>
    <row r="15" spans="1:10" ht="15.75" thickBot="1" x14ac:dyDescent="0.3">
      <c r="A15" s="13" t="s">
        <v>27</v>
      </c>
      <c r="B15" s="9">
        <v>618804.92000000004</v>
      </c>
      <c r="C15" s="9">
        <v>21180.03</v>
      </c>
      <c r="D15" s="9">
        <v>20427.53</v>
      </c>
      <c r="E15" s="9">
        <v>3099</v>
      </c>
      <c r="F15" s="9">
        <v>584620.29</v>
      </c>
      <c r="G15" s="9">
        <v>2104.61</v>
      </c>
      <c r="H15" s="9">
        <v>206355.88</v>
      </c>
      <c r="I15" s="9">
        <v>72656.41</v>
      </c>
      <c r="J15" s="14">
        <v>71171.97</v>
      </c>
    </row>
    <row r="16" spans="1:10" ht="15.75" thickBot="1" x14ac:dyDescent="0.3">
      <c r="A16" s="13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4">
        <v>0</v>
      </c>
    </row>
    <row r="17" spans="1:10" ht="15.75" thickBot="1" x14ac:dyDescent="0.3">
      <c r="A17" s="13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4">
        <v>0</v>
      </c>
    </row>
    <row r="18" spans="1:10" x14ac:dyDescent="0.25">
      <c r="A18" s="15" t="s">
        <v>30</v>
      </c>
      <c r="B18" s="16">
        <v>0</v>
      </c>
      <c r="C18" s="16">
        <v>1802.78</v>
      </c>
      <c r="D18" s="16">
        <v>1802.78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7">
        <v>0</v>
      </c>
    </row>
    <row r="81" spans="1:3" ht="15.75" thickBot="1" x14ac:dyDescent="0.3"/>
    <row r="82" spans="1:3" ht="71.45" customHeight="1" thickBot="1" x14ac:dyDescent="0.3">
      <c r="A82" s="46" t="s">
        <v>54</v>
      </c>
      <c r="B82" s="47"/>
      <c r="C82" s="48"/>
    </row>
  </sheetData>
  <mergeCells count="1">
    <mergeCell ref="A82:C82"/>
  </mergeCells>
  <pageMargins left="0.70000000000000007" right="0.70000000000000007" top="0.75" bottom="0.75" header="0.30000000000000004" footer="0.30000000000000004"/>
  <pageSetup paperSize="9" orientation="portrait" verticalDpi="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80"/>
  <sheetViews>
    <sheetView topLeftCell="A57" zoomScale="70" zoomScaleNormal="70" workbookViewId="0">
      <selection activeCell="A80" sqref="A80:C80"/>
    </sheetView>
  </sheetViews>
  <sheetFormatPr baseColWidth="10" defaultColWidth="143.85546875" defaultRowHeight="15" x14ac:dyDescent="0.25"/>
  <cols>
    <col min="1" max="1" width="31.42578125" customWidth="1"/>
    <col min="2" max="2" width="35" bestFit="1" customWidth="1"/>
    <col min="3" max="3" width="34.5703125" bestFit="1" customWidth="1"/>
    <col min="4" max="4" width="32.85546875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  <col min="11" max="11" width="143.85546875" customWidth="1"/>
  </cols>
  <sheetData>
    <row r="1" spans="1:10" s="37" customFormat="1" ht="15.75" thickBot="1" x14ac:dyDescent="0.3">
      <c r="A1" s="10" t="s">
        <v>4</v>
      </c>
      <c r="B1" s="11" t="s">
        <v>5</v>
      </c>
      <c r="C1" s="11" t="s">
        <v>31</v>
      </c>
      <c r="D1" s="11" t="s">
        <v>32</v>
      </c>
      <c r="E1" s="11" t="s">
        <v>8</v>
      </c>
      <c r="F1" s="11" t="s">
        <v>9</v>
      </c>
      <c r="G1" s="11" t="s">
        <v>10</v>
      </c>
      <c r="H1" s="11" t="s">
        <v>11</v>
      </c>
      <c r="I1" s="11" t="s">
        <v>12</v>
      </c>
      <c r="J1" s="12" t="s">
        <v>13</v>
      </c>
    </row>
    <row r="2" spans="1:10" ht="15.75" thickBot="1" x14ac:dyDescent="0.3">
      <c r="A2" s="13" t="s">
        <v>14</v>
      </c>
      <c r="B2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2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2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2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2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2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2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2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2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3" spans="1:10" ht="15.75" thickBot="1" x14ac:dyDescent="0.3">
      <c r="A3" s="13" t="s">
        <v>15</v>
      </c>
      <c r="B3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770572.01</v>
      </c>
      <c r="C3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22254.69</v>
      </c>
      <c r="D3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24173.3</v>
      </c>
      <c r="E3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1918.61</v>
      </c>
      <c r="F3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566089.28</v>
      </c>
      <c r="G3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2037.9299999999998</v>
      </c>
      <c r="H3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98435.329999999987</v>
      </c>
      <c r="I3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207243.73999999996</v>
      </c>
      <c r="J3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195913.53999999998</v>
      </c>
    </row>
    <row r="4" spans="1:10" ht="15.75" thickBot="1" x14ac:dyDescent="0.3">
      <c r="A4" s="13" t="s">
        <v>16</v>
      </c>
      <c r="B4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4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4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4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4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4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4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4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4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5" spans="1:10" ht="15.75" thickBot="1" x14ac:dyDescent="0.3">
      <c r="A5" s="13" t="s">
        <v>17</v>
      </c>
      <c r="B5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5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5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5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5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5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5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5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5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6" spans="1:10" ht="15.75" thickBot="1" x14ac:dyDescent="0.3">
      <c r="A6" s="13" t="s">
        <v>18</v>
      </c>
      <c r="B6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1521169.4100000001</v>
      </c>
      <c r="C6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2443750.8900000006</v>
      </c>
      <c r="D6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2528055.62</v>
      </c>
      <c r="E6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-15652.800000000001</v>
      </c>
      <c r="F6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1389086.88</v>
      </c>
      <c r="G6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5000.7299999999996</v>
      </c>
      <c r="H6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128174.91</v>
      </c>
      <c r="I6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476394.93000000005</v>
      </c>
      <c r="J6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455937.68000000005</v>
      </c>
    </row>
    <row r="7" spans="1:10" ht="15.75" thickBot="1" x14ac:dyDescent="0.3">
      <c r="A7" s="13" t="s">
        <v>19</v>
      </c>
      <c r="B7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91136.28</v>
      </c>
      <c r="C7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109266.34</v>
      </c>
      <c r="D7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103862.47</v>
      </c>
      <c r="E7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-2223.23</v>
      </c>
      <c r="F7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85314.34</v>
      </c>
      <c r="G7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307.13000000000005</v>
      </c>
      <c r="H7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8165.46</v>
      </c>
      <c r="I7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36025.549999999996</v>
      </c>
      <c r="J7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34112.22</v>
      </c>
    </row>
    <row r="8" spans="1:10" ht="15.75" thickBot="1" x14ac:dyDescent="0.3">
      <c r="A8" s="13" t="s">
        <v>20</v>
      </c>
      <c r="B8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291768.02</v>
      </c>
      <c r="C8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131.66999999999999</v>
      </c>
      <c r="D8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131.6</v>
      </c>
      <c r="E8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145.98999999999998</v>
      </c>
      <c r="F8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283301.08</v>
      </c>
      <c r="G8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1019.8900000000001</v>
      </c>
      <c r="H8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22131.979999999996</v>
      </c>
      <c r="I8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89622.67</v>
      </c>
      <c r="J8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89366.13</v>
      </c>
    </row>
    <row r="9" spans="1:10" ht="15.75" thickBot="1" x14ac:dyDescent="0.3">
      <c r="A9" s="13" t="s">
        <v>21</v>
      </c>
      <c r="B9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1097803.79</v>
      </c>
      <c r="C9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58813.58</v>
      </c>
      <c r="D9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56260.529999999992</v>
      </c>
      <c r="E9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9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1100356.8400000001</v>
      </c>
      <c r="G9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3961.2900000000004</v>
      </c>
      <c r="H9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346415.86</v>
      </c>
      <c r="I9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196326.91</v>
      </c>
      <c r="J9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167524.56</v>
      </c>
    </row>
    <row r="10" spans="1:10" ht="15.75" thickBot="1" x14ac:dyDescent="0.3">
      <c r="A10" s="13" t="s">
        <v>22</v>
      </c>
      <c r="B10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62417535.426666677</v>
      </c>
      <c r="C10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97130.64</v>
      </c>
      <c r="D10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98639.320000000022</v>
      </c>
      <c r="E10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13525.080000000002</v>
      </c>
      <c r="F10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55527017.013333336</v>
      </c>
      <c r="G10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199897.24622</v>
      </c>
      <c r="H10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5280038.8255739892</v>
      </c>
      <c r="I10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19503355.569999997</v>
      </c>
      <c r="J10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18875703.340000004</v>
      </c>
    </row>
    <row r="11" spans="1:10" ht="15.75" thickBot="1" x14ac:dyDescent="0.3">
      <c r="A11" s="13" t="s">
        <v>23</v>
      </c>
      <c r="B11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1695537.5800000003</v>
      </c>
      <c r="C11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5195131.04</v>
      </c>
      <c r="D11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5223991.7</v>
      </c>
      <c r="E11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-127650</v>
      </c>
      <c r="F11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1539026.9200000002</v>
      </c>
      <c r="G11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5540.4900000000007</v>
      </c>
      <c r="H11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220486.09999999998</v>
      </c>
      <c r="I11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198222.03</v>
      </c>
      <c r="J11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164666.38999999998</v>
      </c>
    </row>
    <row r="12" spans="1:10" ht="15.75" thickBot="1" x14ac:dyDescent="0.3">
      <c r="A12" s="13" t="s">
        <v>24</v>
      </c>
      <c r="B12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583124.77</v>
      </c>
      <c r="C12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2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2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2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468296.72</v>
      </c>
      <c r="G12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1685.8600000000001</v>
      </c>
      <c r="H12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458510.04999999993</v>
      </c>
      <c r="I12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125086.72</v>
      </c>
      <c r="J12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108379.30000000003</v>
      </c>
    </row>
    <row r="13" spans="1:10" ht="15.75" thickBot="1" x14ac:dyDescent="0.3">
      <c r="A13" s="13" t="s">
        <v>25</v>
      </c>
      <c r="B13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3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3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3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3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3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3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3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3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4" spans="1:10" ht="15.75" thickBot="1" x14ac:dyDescent="0.3">
      <c r="A14" s="13" t="s">
        <v>26</v>
      </c>
      <c r="B14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438814.76</v>
      </c>
      <c r="C14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4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4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4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357217.76</v>
      </c>
      <c r="G14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1285.9799999999998</v>
      </c>
      <c r="H14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44348.639999999999</v>
      </c>
      <c r="I14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97319.12000000001</v>
      </c>
      <c r="J14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93992.219999999987</v>
      </c>
    </row>
    <row r="15" spans="1:10" ht="15.75" thickBot="1" x14ac:dyDescent="0.3">
      <c r="A15" s="13" t="s">
        <v>27</v>
      </c>
      <c r="B15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7136454.5999999996</v>
      </c>
      <c r="C15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255099.64</v>
      </c>
      <c r="D15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258896.22000000003</v>
      </c>
      <c r="E15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26676.27</v>
      </c>
      <c r="F15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6897493.8800000008</v>
      </c>
      <c r="G15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24830.959999999999</v>
      </c>
      <c r="H15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2179089.4500000002</v>
      </c>
      <c r="I15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726411.26</v>
      </c>
      <c r="J15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701452.3899999999</v>
      </c>
    </row>
    <row r="16" spans="1:10" ht="15.75" thickBot="1" x14ac:dyDescent="0.3">
      <c r="A16" s="13" t="s">
        <v>28</v>
      </c>
      <c r="B16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6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6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6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6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6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6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6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6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7" spans="1:10" ht="15.75" thickBot="1" x14ac:dyDescent="0.3">
      <c r="A17" s="13" t="s">
        <v>29</v>
      </c>
      <c r="B17" s="7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7" s="7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7" s="7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7" s="7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7" s="7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7" s="7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7" s="7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7" s="7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7" s="7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8" spans="1:10" x14ac:dyDescent="0.25">
      <c r="A18" s="15" t="s">
        <v>30</v>
      </c>
      <c r="B18" s="28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12626.220000000001</v>
      </c>
      <c r="C18" s="28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21116.83</v>
      </c>
      <c r="D18" s="28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22182.42</v>
      </c>
      <c r="E18" s="28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8" s="28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11560.63</v>
      </c>
      <c r="G18" s="28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41.620000000000005</v>
      </c>
      <c r="H18" s="28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1120.22</v>
      </c>
      <c r="I18" s="28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4484.6200000000008</v>
      </c>
      <c r="J18" s="28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4353.01</v>
      </c>
    </row>
    <row r="79" spans="1:3" ht="15.75" thickBot="1" x14ac:dyDescent="0.3"/>
    <row r="80" spans="1:3" ht="70.5" customHeight="1" thickBot="1" x14ac:dyDescent="0.3">
      <c r="A80" s="46" t="s">
        <v>54</v>
      </c>
      <c r="B80" s="47"/>
      <c r="C80" s="48"/>
    </row>
  </sheetData>
  <mergeCells count="1">
    <mergeCell ref="A80:C80"/>
  </mergeCells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J138"/>
  <sheetViews>
    <sheetView topLeftCell="A11" zoomScale="70" zoomScaleNormal="70" workbookViewId="0">
      <selection activeCell="D13" sqref="D13"/>
    </sheetView>
  </sheetViews>
  <sheetFormatPr baseColWidth="10" defaultRowHeight="15" x14ac:dyDescent="0.25"/>
  <cols>
    <col min="1" max="1" width="22.85546875" bestFit="1" customWidth="1"/>
    <col min="2" max="2" width="29.7109375" bestFit="1" customWidth="1"/>
    <col min="3" max="3" width="9.85546875" bestFit="1" customWidth="1"/>
    <col min="4" max="4" width="17" bestFit="1" customWidth="1"/>
    <col min="5" max="5" width="8.85546875" bestFit="1" customWidth="1"/>
    <col min="6" max="6" width="29" bestFit="1" customWidth="1"/>
    <col min="7" max="7" width="33.5703125" bestFit="1" customWidth="1"/>
    <col min="8" max="8" width="12.28515625" bestFit="1" customWidth="1"/>
    <col min="9" max="9" width="31" bestFit="1" customWidth="1"/>
    <col min="10" max="10" width="15.5703125" bestFit="1" customWidth="1"/>
    <col min="11" max="11" width="12.5703125" customWidth="1"/>
    <col min="12" max="12" width="12.85546875" customWidth="1"/>
    <col min="13" max="13" width="15.140625" customWidth="1"/>
    <col min="14" max="14" width="11.7109375" customWidth="1"/>
    <col min="15" max="15" width="9.140625" customWidth="1"/>
    <col min="16" max="16" width="13" customWidth="1"/>
    <col min="17" max="17" width="33.42578125" customWidth="1"/>
    <col min="18" max="18" width="16.7109375" customWidth="1"/>
    <col min="19" max="19" width="12.7109375" customWidth="1"/>
    <col min="20" max="20" width="10.140625" customWidth="1"/>
    <col min="21" max="21" width="13" customWidth="1"/>
    <col min="22" max="22" width="33.42578125" customWidth="1"/>
    <col min="23" max="23" width="16.7109375" customWidth="1"/>
    <col min="24" max="24" width="12.7109375" customWidth="1"/>
    <col min="25" max="25" width="31" customWidth="1"/>
    <col min="26" max="26" width="24.42578125" customWidth="1"/>
    <col min="27" max="27" width="31" customWidth="1"/>
    <col min="28" max="28" width="24.42578125" customWidth="1"/>
    <col min="29" max="29" width="31" customWidth="1"/>
    <col min="30" max="30" width="24.42578125" customWidth="1"/>
    <col min="31" max="31" width="31" customWidth="1"/>
    <col min="32" max="32" width="24.42578125" customWidth="1"/>
    <col min="33" max="33" width="31" customWidth="1"/>
    <col min="34" max="34" width="24.42578125" customWidth="1"/>
    <col min="35" max="35" width="31" customWidth="1"/>
    <col min="36" max="36" width="24.42578125" customWidth="1"/>
    <col min="37" max="37" width="31" customWidth="1"/>
    <col min="38" max="38" width="33.42578125" customWidth="1"/>
    <col min="39" max="39" width="31" customWidth="1"/>
    <col min="40" max="40" width="24.42578125" customWidth="1"/>
    <col min="41" max="41" width="31" customWidth="1"/>
    <col min="42" max="42" width="29.42578125" customWidth="1"/>
    <col min="43" max="43" width="36" customWidth="1"/>
    <col min="44" max="58" width="33.42578125" customWidth="1"/>
    <col min="59" max="60" width="33.42578125" bestFit="1" customWidth="1"/>
    <col min="61" max="76" width="33.42578125" customWidth="1"/>
    <col min="77" max="77" width="32.140625" customWidth="1"/>
    <col min="78" max="78" width="38.7109375" customWidth="1"/>
    <col min="79" max="94" width="33.42578125" customWidth="1"/>
    <col min="95" max="95" width="33.42578125" bestFit="1" customWidth="1"/>
    <col min="96" max="112" width="33.42578125" customWidth="1"/>
    <col min="113" max="113" width="30.5703125" customWidth="1"/>
    <col min="114" max="114" width="37.28515625" customWidth="1"/>
    <col min="115" max="130" width="33.42578125" customWidth="1"/>
    <col min="131" max="131" width="33.42578125" bestFit="1" customWidth="1"/>
    <col min="132" max="148" width="33.42578125" customWidth="1"/>
    <col min="149" max="149" width="29.28515625" customWidth="1"/>
    <col min="150" max="150" width="35.85546875" bestFit="1" customWidth="1"/>
    <col min="151" max="166" width="33.42578125" customWidth="1"/>
    <col min="167" max="168" width="33.42578125" bestFit="1" customWidth="1"/>
    <col min="169" max="184" width="33.42578125" customWidth="1"/>
    <col min="185" max="185" width="30" customWidth="1"/>
    <col min="186" max="186" width="36.7109375" bestFit="1" customWidth="1"/>
    <col min="187" max="202" width="33.42578125" customWidth="1"/>
    <col min="203" max="204" width="33.42578125" bestFit="1" customWidth="1"/>
    <col min="205" max="220" width="33.42578125" customWidth="1"/>
    <col min="221" max="221" width="29.7109375" customWidth="1"/>
    <col min="222" max="222" width="36.28515625" bestFit="1" customWidth="1"/>
    <col min="223" max="256" width="33.42578125" bestFit="1" customWidth="1"/>
    <col min="257" max="257" width="29.140625" bestFit="1" customWidth="1"/>
    <col min="258" max="258" width="35.7109375" bestFit="1" customWidth="1"/>
    <col min="259" max="292" width="33.42578125" bestFit="1" customWidth="1"/>
    <col min="293" max="293" width="31.140625" bestFit="1" customWidth="1"/>
    <col min="294" max="294" width="37.85546875" bestFit="1" customWidth="1"/>
    <col min="295" max="328" width="33.42578125" bestFit="1" customWidth="1"/>
    <col min="329" max="329" width="35.5703125" bestFit="1" customWidth="1"/>
    <col min="330" max="330" width="42.28515625" bestFit="1" customWidth="1"/>
    <col min="331" max="364" width="33.42578125" bestFit="1" customWidth="1"/>
    <col min="365" max="365" width="32.28515625" bestFit="1" customWidth="1"/>
    <col min="366" max="366" width="38.85546875" bestFit="1" customWidth="1"/>
    <col min="367" max="400" width="33.42578125" bestFit="1" customWidth="1"/>
    <col min="401" max="401" width="35.140625" bestFit="1" customWidth="1"/>
    <col min="402" max="402" width="41.85546875" bestFit="1" customWidth="1"/>
    <col min="403" max="436" width="33.42578125" bestFit="1" customWidth="1"/>
    <col min="437" max="437" width="34.28515625" bestFit="1" customWidth="1"/>
    <col min="438" max="438" width="40.85546875" bestFit="1" customWidth="1"/>
    <col min="439" max="439" width="29.42578125" bestFit="1" customWidth="1"/>
    <col min="440" max="440" width="36" bestFit="1" customWidth="1"/>
  </cols>
  <sheetData>
    <row r="1" spans="1:7" x14ac:dyDescent="0.25">
      <c r="B1" s="33" t="s">
        <v>49</v>
      </c>
      <c r="G1" s="33" t="s">
        <v>50</v>
      </c>
    </row>
    <row r="2" spans="1:7" ht="15" hidden="1" customHeight="1" x14ac:dyDescent="0.25">
      <c r="A2" s="30" t="s">
        <v>47</v>
      </c>
      <c r="B2" s="30" t="s">
        <v>4</v>
      </c>
      <c r="F2" s="30" t="s">
        <v>48</v>
      </c>
      <c r="G2" s="30" t="s">
        <v>46</v>
      </c>
    </row>
    <row r="3" spans="1:7" x14ac:dyDescent="0.25">
      <c r="A3" s="30" t="s">
        <v>33</v>
      </c>
      <c r="B3" s="31" t="s">
        <v>22</v>
      </c>
      <c r="F3" s="30" t="s">
        <v>33</v>
      </c>
      <c r="G3" s="31" t="s">
        <v>22</v>
      </c>
    </row>
    <row r="4" spans="1:7" x14ac:dyDescent="0.25">
      <c r="A4" s="31" t="s">
        <v>34</v>
      </c>
      <c r="B4" s="32">
        <v>3810883.27</v>
      </c>
      <c r="F4" s="31" t="s">
        <v>34</v>
      </c>
      <c r="G4" s="32">
        <v>1269676.6200000001</v>
      </c>
    </row>
    <row r="5" spans="1:7" x14ac:dyDescent="0.25">
      <c r="A5" s="31" t="s">
        <v>35</v>
      </c>
      <c r="B5" s="32">
        <v>5144403.72</v>
      </c>
      <c r="F5" s="31" t="s">
        <v>35</v>
      </c>
      <c r="G5" s="32">
        <v>1807902.16</v>
      </c>
    </row>
    <row r="6" spans="1:7" x14ac:dyDescent="0.25">
      <c r="A6" s="31" t="s">
        <v>36</v>
      </c>
      <c r="B6" s="32">
        <v>5332911.09</v>
      </c>
      <c r="F6" s="31" t="s">
        <v>36</v>
      </c>
      <c r="G6" s="32">
        <v>1836658.6</v>
      </c>
    </row>
    <row r="7" spans="1:7" x14ac:dyDescent="0.25">
      <c r="A7" s="31" t="s">
        <v>37</v>
      </c>
      <c r="B7" s="32">
        <v>4854817.1500000004</v>
      </c>
      <c r="F7" s="31" t="s">
        <v>37</v>
      </c>
      <c r="G7" s="32">
        <v>1667994.56</v>
      </c>
    </row>
    <row r="8" spans="1:7" x14ac:dyDescent="0.25">
      <c r="A8" s="31" t="s">
        <v>38</v>
      </c>
      <c r="B8" s="32">
        <v>5282514.46</v>
      </c>
      <c r="F8" s="31" t="s">
        <v>38</v>
      </c>
      <c r="G8" s="32">
        <v>1816198.75</v>
      </c>
    </row>
    <row r="9" spans="1:7" x14ac:dyDescent="0.25">
      <c r="A9" s="31" t="s">
        <v>39</v>
      </c>
      <c r="B9" s="32">
        <v>5283997.79</v>
      </c>
      <c r="F9" s="31" t="s">
        <v>39</v>
      </c>
      <c r="G9" s="32">
        <v>1849814.63</v>
      </c>
    </row>
    <row r="10" spans="1:7" x14ac:dyDescent="0.25">
      <c r="A10" s="31" t="s">
        <v>40</v>
      </c>
      <c r="B10" s="32">
        <v>4733928.5666666673</v>
      </c>
      <c r="F10" s="31" t="s">
        <v>40</v>
      </c>
      <c r="G10" s="32">
        <v>1603337.06</v>
      </c>
    </row>
    <row r="11" spans="1:7" x14ac:dyDescent="0.25">
      <c r="A11" s="31" t="s">
        <v>41</v>
      </c>
      <c r="B11" s="32">
        <v>4323984.9866666663</v>
      </c>
      <c r="F11" s="31" t="s">
        <v>41</v>
      </c>
      <c r="G11" s="32">
        <v>1484400.77</v>
      </c>
    </row>
    <row r="12" spans="1:7" x14ac:dyDescent="0.25">
      <c r="A12" s="31" t="s">
        <v>42</v>
      </c>
      <c r="B12" s="32">
        <v>4712656.6399999997</v>
      </c>
      <c r="F12" s="31" t="s">
        <v>42</v>
      </c>
      <c r="G12" s="32">
        <v>1626262.72</v>
      </c>
    </row>
    <row r="13" spans="1:7" x14ac:dyDescent="0.25">
      <c r="A13" s="31" t="s">
        <v>43</v>
      </c>
      <c r="B13" s="32">
        <v>4275461.4800000004</v>
      </c>
      <c r="F13" s="31" t="s">
        <v>43</v>
      </c>
      <c r="G13" s="32">
        <v>1431423.18</v>
      </c>
    </row>
    <row r="14" spans="1:7" x14ac:dyDescent="0.25">
      <c r="A14" s="31" t="s">
        <v>44</v>
      </c>
      <c r="B14" s="32">
        <v>3701373.95</v>
      </c>
      <c r="F14" s="31" t="s">
        <v>44</v>
      </c>
      <c r="G14" s="32">
        <v>1156478.76</v>
      </c>
    </row>
    <row r="15" spans="1:7" x14ac:dyDescent="0.25">
      <c r="A15" s="31" t="s">
        <v>45</v>
      </c>
      <c r="B15" s="32">
        <v>4070083.91</v>
      </c>
      <c r="F15" s="31" t="s">
        <v>45</v>
      </c>
      <c r="G15" s="32">
        <v>1325555.53</v>
      </c>
    </row>
    <row r="25" s="34" customFormat="1" x14ac:dyDescent="0.25"/>
    <row r="26" s="34" customFormat="1" x14ac:dyDescent="0.25"/>
    <row r="27" s="34" customFormat="1" x14ac:dyDescent="0.25"/>
    <row r="39" spans="1:8" x14ac:dyDescent="0.25">
      <c r="A39" s="34"/>
      <c r="B39" s="49" t="s">
        <v>49</v>
      </c>
      <c r="C39" s="50"/>
      <c r="F39" s="34"/>
      <c r="G39" s="49" t="s">
        <v>50</v>
      </c>
      <c r="H39" s="50"/>
    </row>
    <row r="40" spans="1:8" ht="15" hidden="1" customHeight="1" x14ac:dyDescent="0.25">
      <c r="A40" s="35" t="s">
        <v>47</v>
      </c>
      <c r="B40" s="35" t="s">
        <v>46</v>
      </c>
      <c r="C40" s="36"/>
      <c r="F40" s="35" t="s">
        <v>48</v>
      </c>
      <c r="G40" s="35" t="s">
        <v>46</v>
      </c>
      <c r="H40" s="36"/>
    </row>
    <row r="41" spans="1:8" x14ac:dyDescent="0.25">
      <c r="A41" s="35" t="s">
        <v>33</v>
      </c>
      <c r="B41" s="36" t="s">
        <v>27</v>
      </c>
      <c r="C41" s="36" t="s">
        <v>18</v>
      </c>
      <c r="F41" s="35" t="s">
        <v>33</v>
      </c>
      <c r="G41" s="36" t="s">
        <v>27</v>
      </c>
      <c r="H41" s="36" t="s">
        <v>18</v>
      </c>
    </row>
    <row r="42" spans="1:8" x14ac:dyDescent="0.25">
      <c r="A42" s="31" t="s">
        <v>34</v>
      </c>
      <c r="B42" s="32">
        <v>547911.48</v>
      </c>
      <c r="C42" s="32">
        <v>208972.59</v>
      </c>
      <c r="F42" s="31" t="s">
        <v>34</v>
      </c>
      <c r="G42" s="32">
        <v>56326.81</v>
      </c>
      <c r="H42" s="32">
        <v>72552.17</v>
      </c>
    </row>
    <row r="43" spans="1:8" x14ac:dyDescent="0.25">
      <c r="A43" s="31" t="s">
        <v>35</v>
      </c>
      <c r="B43" s="32">
        <v>632710.39</v>
      </c>
      <c r="C43" s="32">
        <v>189361.39</v>
      </c>
      <c r="F43" s="31" t="s">
        <v>35</v>
      </c>
      <c r="G43" s="32">
        <v>59170.32</v>
      </c>
      <c r="H43" s="32">
        <v>66938.55</v>
      </c>
    </row>
    <row r="44" spans="1:8" x14ac:dyDescent="0.25">
      <c r="A44" s="31" t="s">
        <v>36</v>
      </c>
      <c r="B44" s="32">
        <v>647133.04</v>
      </c>
      <c r="C44" s="32">
        <v>152595.44</v>
      </c>
      <c r="F44" s="31" t="s">
        <v>36</v>
      </c>
      <c r="G44" s="32">
        <v>61396.84</v>
      </c>
      <c r="H44" s="32">
        <v>52789.05</v>
      </c>
    </row>
    <row r="45" spans="1:8" x14ac:dyDescent="0.25">
      <c r="A45" s="31" t="s">
        <v>37</v>
      </c>
      <c r="B45" s="32">
        <v>592220.31999999995</v>
      </c>
      <c r="C45" s="32">
        <v>138620.60999999999</v>
      </c>
      <c r="F45" s="31" t="s">
        <v>37</v>
      </c>
      <c r="G45" s="32">
        <v>49648.57</v>
      </c>
      <c r="H45" s="32">
        <v>46207.82</v>
      </c>
    </row>
    <row r="46" spans="1:8" x14ac:dyDescent="0.25">
      <c r="A46" s="31" t="s">
        <v>38</v>
      </c>
      <c r="B46" s="32">
        <v>401991.18</v>
      </c>
      <c r="C46" s="32">
        <v>105395.08</v>
      </c>
      <c r="F46" s="31" t="s">
        <v>38</v>
      </c>
      <c r="G46" s="32">
        <v>29720.57</v>
      </c>
      <c r="H46" s="32">
        <v>36767.050000000003</v>
      </c>
    </row>
    <row r="47" spans="1:8" x14ac:dyDescent="0.25">
      <c r="A47" s="31" t="s">
        <v>39</v>
      </c>
      <c r="B47" s="32">
        <v>489073.34</v>
      </c>
      <c r="C47" s="32">
        <v>101903.28</v>
      </c>
      <c r="F47" s="31" t="s">
        <v>39</v>
      </c>
      <c r="G47" s="32">
        <v>46241.79</v>
      </c>
      <c r="H47" s="32">
        <v>31984.46</v>
      </c>
    </row>
    <row r="48" spans="1:8" x14ac:dyDescent="0.25">
      <c r="A48" s="31" t="s">
        <v>40</v>
      </c>
      <c r="B48" s="32">
        <v>585523.68000000005</v>
      </c>
      <c r="C48" s="32">
        <v>108603.18</v>
      </c>
      <c r="F48" s="31" t="s">
        <v>40</v>
      </c>
      <c r="G48" s="32">
        <v>59783.199999999997</v>
      </c>
      <c r="H48" s="32">
        <v>33612.21</v>
      </c>
    </row>
    <row r="49" spans="1:8" x14ac:dyDescent="0.25">
      <c r="A49" s="31" t="s">
        <v>41</v>
      </c>
      <c r="B49" s="32">
        <v>548693.26</v>
      </c>
      <c r="C49" s="32">
        <v>46547.58</v>
      </c>
      <c r="F49" s="31" t="s">
        <v>41</v>
      </c>
      <c r="G49" s="32">
        <v>61596.63</v>
      </c>
      <c r="H49" s="32">
        <v>13178.72</v>
      </c>
    </row>
    <row r="50" spans="1:8" x14ac:dyDescent="0.25">
      <c r="A50" s="31" t="s">
        <v>42</v>
      </c>
      <c r="B50" s="32">
        <v>640572.96</v>
      </c>
      <c r="C50" s="32">
        <v>85266.44</v>
      </c>
      <c r="F50" s="31" t="s">
        <v>42</v>
      </c>
      <c r="G50" s="32">
        <v>70503.649999999994</v>
      </c>
      <c r="H50" s="32">
        <v>28479.33</v>
      </c>
    </row>
    <row r="51" spans="1:8" x14ac:dyDescent="0.25">
      <c r="A51" s="31" t="s">
        <v>43</v>
      </c>
      <c r="B51" s="32">
        <v>599844.29</v>
      </c>
      <c r="C51" s="32">
        <v>85128.17</v>
      </c>
      <c r="F51" s="31" t="s">
        <v>43</v>
      </c>
      <c r="G51" s="32">
        <v>70055.820000000007</v>
      </c>
      <c r="H51" s="32">
        <v>24555.01</v>
      </c>
    </row>
    <row r="52" spans="1:8" x14ac:dyDescent="0.25">
      <c r="A52" s="31" t="s">
        <v>44</v>
      </c>
      <c r="B52" s="32">
        <v>627199.65</v>
      </c>
      <c r="C52" s="32">
        <v>80656.12</v>
      </c>
      <c r="F52" s="31" t="s">
        <v>44</v>
      </c>
      <c r="G52" s="32">
        <v>65836.22</v>
      </c>
      <c r="H52" s="32">
        <v>21404.63</v>
      </c>
    </row>
    <row r="53" spans="1:8" x14ac:dyDescent="0.25">
      <c r="A53" s="31" t="s">
        <v>45</v>
      </c>
      <c r="B53" s="32">
        <v>584620.29</v>
      </c>
      <c r="C53" s="32">
        <v>86037</v>
      </c>
      <c r="F53" s="31" t="s">
        <v>45</v>
      </c>
      <c r="G53" s="32">
        <v>71171.97</v>
      </c>
      <c r="H53" s="32">
        <v>27468.68</v>
      </c>
    </row>
    <row r="72" spans="1:10" ht="14.45" customHeight="1" x14ac:dyDescent="0.25"/>
    <row r="73" spans="1:10" hidden="1" x14ac:dyDescent="0.25"/>
    <row r="79" spans="1:10" x14ac:dyDescent="0.25">
      <c r="B79" s="49" t="s">
        <v>49</v>
      </c>
      <c r="C79" s="51"/>
      <c r="D79" s="51"/>
      <c r="E79" s="51"/>
      <c r="F79" s="51"/>
      <c r="G79" s="51"/>
      <c r="H79" s="51"/>
      <c r="I79" s="51"/>
      <c r="J79" s="51"/>
    </row>
    <row r="80" spans="1:10" hidden="1" x14ac:dyDescent="0.25">
      <c r="A80" s="30" t="s">
        <v>47</v>
      </c>
      <c r="B80" s="30" t="s">
        <v>46</v>
      </c>
      <c r="C80" s="31"/>
      <c r="D80" s="31"/>
      <c r="E80" s="31"/>
      <c r="F80" s="31"/>
      <c r="G80" s="31"/>
      <c r="H80" s="31"/>
      <c r="I80" s="31"/>
      <c r="J80" s="31"/>
    </row>
    <row r="81" spans="1:10" ht="15" customHeight="1" x14ac:dyDescent="0.25">
      <c r="A81" s="30" t="s">
        <v>33</v>
      </c>
      <c r="B81" s="31" t="s">
        <v>15</v>
      </c>
      <c r="C81" s="31" t="s">
        <v>30</v>
      </c>
      <c r="D81" s="31" t="s">
        <v>23</v>
      </c>
      <c r="E81" s="31" t="s">
        <v>19</v>
      </c>
      <c r="F81" s="31" t="s">
        <v>26</v>
      </c>
      <c r="G81" s="31" t="s">
        <v>20</v>
      </c>
      <c r="H81" s="31" t="s">
        <v>24</v>
      </c>
      <c r="I81" s="31" t="s">
        <v>29</v>
      </c>
      <c r="J81" s="31" t="s">
        <v>21</v>
      </c>
    </row>
    <row r="82" spans="1:10" x14ac:dyDescent="0.25">
      <c r="A82" s="31" t="s">
        <v>34</v>
      </c>
      <c r="B82" s="32">
        <v>40679.620000000003</v>
      </c>
      <c r="C82" s="32">
        <v>611.97</v>
      </c>
      <c r="D82" s="32">
        <v>142556.38</v>
      </c>
      <c r="E82" s="32">
        <v>6332.64</v>
      </c>
      <c r="F82" s="32">
        <v>33860</v>
      </c>
      <c r="G82" s="32">
        <v>70607.360000000001</v>
      </c>
      <c r="H82" s="32">
        <v>27154.52</v>
      </c>
      <c r="I82" s="32">
        <v>0</v>
      </c>
      <c r="J82" s="32">
        <v>89966.49</v>
      </c>
    </row>
    <row r="83" spans="1:10" x14ac:dyDescent="0.25">
      <c r="A83" s="31" t="s">
        <v>35</v>
      </c>
      <c r="B83" s="32">
        <v>42865.9</v>
      </c>
      <c r="C83" s="32">
        <v>2953.38</v>
      </c>
      <c r="D83" s="32">
        <v>109280.86</v>
      </c>
      <c r="E83" s="32">
        <v>10288.459999999999</v>
      </c>
      <c r="F83" s="32">
        <v>25443</v>
      </c>
      <c r="G83" s="32">
        <v>32959.85</v>
      </c>
      <c r="H83" s="32">
        <v>47909.75</v>
      </c>
      <c r="I83" s="32">
        <v>0</v>
      </c>
      <c r="J83" s="32">
        <v>86085.96</v>
      </c>
    </row>
    <row r="84" spans="1:10" x14ac:dyDescent="0.25">
      <c r="A84" s="31" t="s">
        <v>36</v>
      </c>
      <c r="B84" s="32">
        <v>49786.36</v>
      </c>
      <c r="C84" s="32">
        <v>0</v>
      </c>
      <c r="D84" s="32">
        <v>148270</v>
      </c>
      <c r="E84" s="32">
        <v>5202.76</v>
      </c>
      <c r="F84" s="32">
        <v>29513</v>
      </c>
      <c r="G84" s="32">
        <v>6327.77</v>
      </c>
      <c r="H84" s="32">
        <v>53479.11</v>
      </c>
      <c r="I84" s="32">
        <v>0</v>
      </c>
      <c r="J84" s="32">
        <v>92267.72</v>
      </c>
    </row>
    <row r="85" spans="1:10" x14ac:dyDescent="0.25">
      <c r="A85" s="31" t="s">
        <v>37</v>
      </c>
      <c r="B85" s="32">
        <v>50658.05</v>
      </c>
      <c r="C85" s="32">
        <v>0</v>
      </c>
      <c r="D85" s="32">
        <v>125166.02</v>
      </c>
      <c r="E85" s="32">
        <v>4811.87</v>
      </c>
      <c r="F85" s="32">
        <v>6892</v>
      </c>
      <c r="G85" s="32">
        <v>20357.12</v>
      </c>
      <c r="H85" s="32">
        <v>36049.1</v>
      </c>
      <c r="I85" s="32">
        <v>0</v>
      </c>
      <c r="J85" s="32">
        <v>87696.06</v>
      </c>
    </row>
    <row r="86" spans="1:10" x14ac:dyDescent="0.25">
      <c r="A86" s="31" t="s">
        <v>38</v>
      </c>
      <c r="B86" s="32">
        <v>52949.78</v>
      </c>
      <c r="C86" s="32">
        <v>4018.06</v>
      </c>
      <c r="D86" s="32">
        <v>173603.26</v>
      </c>
      <c r="E86" s="32">
        <v>3496.9</v>
      </c>
      <c r="F86" s="32">
        <v>28412</v>
      </c>
      <c r="G86" s="32">
        <v>17809</v>
      </c>
      <c r="H86" s="32">
        <v>51535.28</v>
      </c>
      <c r="I86" s="32">
        <v>0</v>
      </c>
      <c r="J86" s="32">
        <v>95828.95</v>
      </c>
    </row>
    <row r="87" spans="1:10" x14ac:dyDescent="0.25">
      <c r="A87" s="31" t="s">
        <v>39</v>
      </c>
      <c r="B87" s="32">
        <v>51497.11</v>
      </c>
      <c r="C87" s="32">
        <v>3977.22</v>
      </c>
      <c r="D87" s="32">
        <v>117000.86</v>
      </c>
      <c r="E87" s="32">
        <v>6232.83</v>
      </c>
      <c r="F87" s="32">
        <v>49838</v>
      </c>
      <c r="G87" s="32">
        <v>5023</v>
      </c>
      <c r="H87" s="32">
        <v>48314.79</v>
      </c>
      <c r="I87" s="32">
        <v>0</v>
      </c>
      <c r="J87" s="32">
        <v>95202.79</v>
      </c>
    </row>
    <row r="88" spans="1:10" x14ac:dyDescent="0.25">
      <c r="A88" s="31" t="s">
        <v>40</v>
      </c>
      <c r="B88" s="32">
        <v>51804.57</v>
      </c>
      <c r="C88" s="32">
        <v>0</v>
      </c>
      <c r="D88" s="32">
        <v>109960.05</v>
      </c>
      <c r="E88" s="32">
        <v>8620.7199999999993</v>
      </c>
      <c r="F88" s="32">
        <v>48251.76</v>
      </c>
      <c r="G88" s="32">
        <v>49449.14</v>
      </c>
      <c r="H88" s="32">
        <v>29623.65</v>
      </c>
      <c r="I88" s="32">
        <v>0</v>
      </c>
      <c r="J88" s="32">
        <v>92511.26</v>
      </c>
    </row>
    <row r="89" spans="1:10" x14ac:dyDescent="0.25">
      <c r="A89" s="31" t="s">
        <v>41</v>
      </c>
      <c r="B89" s="32">
        <v>48089.77</v>
      </c>
      <c r="C89" s="32">
        <v>0</v>
      </c>
      <c r="D89" s="32">
        <v>135719.23000000001</v>
      </c>
      <c r="E89" s="32">
        <v>9046.67</v>
      </c>
      <c r="F89" s="32">
        <v>36295</v>
      </c>
      <c r="G89" s="32">
        <v>13214.26</v>
      </c>
      <c r="H89" s="32">
        <v>24310</v>
      </c>
      <c r="I89" s="32">
        <v>0</v>
      </c>
      <c r="J89" s="32">
        <v>94474.42</v>
      </c>
    </row>
    <row r="90" spans="1:10" x14ac:dyDescent="0.25">
      <c r="A90" s="31" t="s">
        <v>42</v>
      </c>
      <c r="B90" s="32">
        <v>42480.52</v>
      </c>
      <c r="C90" s="32">
        <v>0</v>
      </c>
      <c r="D90" s="32">
        <v>95182.21</v>
      </c>
      <c r="E90" s="32">
        <v>9431.23</v>
      </c>
      <c r="F90" s="32">
        <v>42343</v>
      </c>
      <c r="G90" s="32">
        <v>11200.76</v>
      </c>
      <c r="H90" s="32">
        <v>25291.48</v>
      </c>
      <c r="I90" s="32">
        <v>0</v>
      </c>
      <c r="J90" s="32">
        <v>91410.72</v>
      </c>
    </row>
    <row r="91" spans="1:10" x14ac:dyDescent="0.25">
      <c r="A91" s="31" t="s">
        <v>43</v>
      </c>
      <c r="B91" s="32">
        <v>46046.26</v>
      </c>
      <c r="C91" s="32">
        <v>0</v>
      </c>
      <c r="D91" s="32">
        <v>102363.32</v>
      </c>
      <c r="E91" s="32">
        <v>6655.56</v>
      </c>
      <c r="F91" s="32">
        <v>33779</v>
      </c>
      <c r="G91" s="32">
        <v>33469.699999999997</v>
      </c>
      <c r="H91" s="32">
        <v>46791.5</v>
      </c>
      <c r="I91" s="32">
        <v>0</v>
      </c>
      <c r="J91" s="32">
        <v>86932.31</v>
      </c>
    </row>
    <row r="92" spans="1:10" x14ac:dyDescent="0.25">
      <c r="A92" s="31" t="s">
        <v>44</v>
      </c>
      <c r="B92" s="32">
        <v>43786.68</v>
      </c>
      <c r="C92" s="32">
        <v>0</v>
      </c>
      <c r="D92" s="32">
        <v>148026.29</v>
      </c>
      <c r="E92" s="32">
        <v>7787.36</v>
      </c>
      <c r="F92" s="32">
        <v>11952</v>
      </c>
      <c r="G92" s="32">
        <v>19174.12</v>
      </c>
      <c r="H92" s="32">
        <v>42233.7</v>
      </c>
      <c r="I92" s="32">
        <v>0</v>
      </c>
      <c r="J92" s="32">
        <v>90619.18</v>
      </c>
    </row>
    <row r="93" spans="1:10" x14ac:dyDescent="0.25">
      <c r="A93" s="31" t="s">
        <v>45</v>
      </c>
      <c r="B93" s="32">
        <v>45444.66</v>
      </c>
      <c r="C93" s="32">
        <v>0</v>
      </c>
      <c r="D93" s="32">
        <v>131898.44</v>
      </c>
      <c r="E93" s="32">
        <v>7407.34</v>
      </c>
      <c r="F93" s="32">
        <v>10639</v>
      </c>
      <c r="G93" s="32">
        <v>3709</v>
      </c>
      <c r="H93" s="32">
        <v>35603.839999999997</v>
      </c>
      <c r="I93" s="32">
        <v>0</v>
      </c>
      <c r="J93" s="32">
        <v>97360.98</v>
      </c>
    </row>
    <row r="113" spans="1:10" hidden="1" x14ac:dyDescent="0.25"/>
    <row r="118" spans="1:10" hidden="1" x14ac:dyDescent="0.25"/>
    <row r="122" spans="1:10" hidden="1" x14ac:dyDescent="0.25"/>
    <row r="124" spans="1:10" x14ac:dyDescent="0.25">
      <c r="B124" s="49" t="s">
        <v>50</v>
      </c>
      <c r="C124" s="51"/>
      <c r="D124" s="51"/>
      <c r="E124" s="51"/>
      <c r="F124" s="51"/>
      <c r="G124" s="51"/>
      <c r="H124" s="51"/>
      <c r="I124" s="51"/>
      <c r="J124" s="51"/>
    </row>
    <row r="125" spans="1:10" hidden="1" x14ac:dyDescent="0.25">
      <c r="A125" s="30" t="s">
        <v>48</v>
      </c>
      <c r="B125" s="30" t="s">
        <v>46</v>
      </c>
      <c r="C125" s="31"/>
      <c r="D125" s="31"/>
      <c r="E125" s="31"/>
      <c r="F125" s="31"/>
      <c r="G125" s="31"/>
      <c r="H125" s="31"/>
      <c r="I125" s="31"/>
      <c r="J125" s="31"/>
    </row>
    <row r="126" spans="1:10" x14ac:dyDescent="0.25">
      <c r="A126" s="30" t="s">
        <v>33</v>
      </c>
      <c r="B126" s="31" t="s">
        <v>15</v>
      </c>
      <c r="C126" s="31" t="s">
        <v>30</v>
      </c>
      <c r="D126" s="31" t="s">
        <v>23</v>
      </c>
      <c r="E126" s="31" t="s">
        <v>19</v>
      </c>
      <c r="F126" s="31" t="s">
        <v>26</v>
      </c>
      <c r="G126" s="31" t="s">
        <v>20</v>
      </c>
      <c r="H126" s="31" t="s">
        <v>24</v>
      </c>
      <c r="I126" s="31" t="s">
        <v>29</v>
      </c>
      <c r="J126" s="31" t="s">
        <v>21</v>
      </c>
    </row>
    <row r="127" spans="1:10" x14ac:dyDescent="0.25">
      <c r="A127" s="31" t="s">
        <v>34</v>
      </c>
      <c r="B127" s="32">
        <v>14049.43</v>
      </c>
      <c r="C127" s="32">
        <v>230.76</v>
      </c>
      <c r="D127" s="32">
        <v>15137.44</v>
      </c>
      <c r="E127" s="32">
        <v>2474.0300000000002</v>
      </c>
      <c r="F127" s="32">
        <v>10438.48</v>
      </c>
      <c r="G127" s="32">
        <v>23760.02</v>
      </c>
      <c r="H127" s="32">
        <v>5059.21</v>
      </c>
      <c r="I127" s="32">
        <v>0</v>
      </c>
      <c r="J127" s="32">
        <v>13611.59</v>
      </c>
    </row>
    <row r="128" spans="1:10" x14ac:dyDescent="0.25">
      <c r="A128" s="31" t="s">
        <v>35</v>
      </c>
      <c r="B128" s="32">
        <v>15324.86</v>
      </c>
      <c r="C128" s="32">
        <v>1115.17</v>
      </c>
      <c r="D128" s="32">
        <v>11482.9</v>
      </c>
      <c r="E128" s="32">
        <v>4013.32</v>
      </c>
      <c r="F128" s="32">
        <v>7152.26</v>
      </c>
      <c r="G128" s="32">
        <v>10498.67</v>
      </c>
      <c r="H128" s="32">
        <v>12541.43</v>
      </c>
      <c r="I128" s="32">
        <v>0</v>
      </c>
      <c r="J128" s="32">
        <v>12223.83</v>
      </c>
    </row>
    <row r="129" spans="1:10" x14ac:dyDescent="0.25">
      <c r="A129" s="31" t="s">
        <v>36</v>
      </c>
      <c r="B129" s="32">
        <v>17569.009999999998</v>
      </c>
      <c r="C129" s="32">
        <v>0</v>
      </c>
      <c r="D129" s="32">
        <v>15720.84</v>
      </c>
      <c r="E129" s="32">
        <v>2023.93</v>
      </c>
      <c r="F129" s="32">
        <v>6928.33</v>
      </c>
      <c r="G129" s="32">
        <v>1891.72</v>
      </c>
      <c r="H129" s="32">
        <v>13714.79</v>
      </c>
      <c r="I129" s="32">
        <v>0</v>
      </c>
      <c r="J129" s="32">
        <v>13351.79</v>
      </c>
    </row>
    <row r="130" spans="1:10" x14ac:dyDescent="0.25">
      <c r="A130" s="31" t="s">
        <v>37</v>
      </c>
      <c r="B130" s="32">
        <v>17752.43</v>
      </c>
      <c r="C130" s="32">
        <v>0</v>
      </c>
      <c r="D130" s="32">
        <v>17113.53</v>
      </c>
      <c r="E130" s="32">
        <v>1735.93</v>
      </c>
      <c r="F130" s="32">
        <v>1328.47</v>
      </c>
      <c r="G130" s="32">
        <v>6201.26</v>
      </c>
      <c r="H130" s="32">
        <v>8409.5300000000007</v>
      </c>
      <c r="I130" s="32">
        <v>0</v>
      </c>
      <c r="J130" s="32">
        <v>13617.1</v>
      </c>
    </row>
    <row r="131" spans="1:10" x14ac:dyDescent="0.25">
      <c r="A131" s="31" t="s">
        <v>38</v>
      </c>
      <c r="B131" s="32">
        <v>18268.11</v>
      </c>
      <c r="C131" s="32">
        <v>1511.43</v>
      </c>
      <c r="D131" s="32">
        <v>14599.2</v>
      </c>
      <c r="E131" s="32">
        <v>1325.14</v>
      </c>
      <c r="F131" s="32">
        <v>7630.85</v>
      </c>
      <c r="G131" s="32">
        <v>5500.99</v>
      </c>
      <c r="H131" s="32">
        <v>12816.45</v>
      </c>
      <c r="I131" s="32">
        <v>0</v>
      </c>
      <c r="J131" s="32">
        <v>15365.85</v>
      </c>
    </row>
    <row r="132" spans="1:10" x14ac:dyDescent="0.25">
      <c r="A132" s="31" t="s">
        <v>39</v>
      </c>
      <c r="B132" s="32">
        <v>17726.34</v>
      </c>
      <c r="C132" s="32">
        <v>1495.65</v>
      </c>
      <c r="D132" s="32">
        <v>13189.39</v>
      </c>
      <c r="E132" s="32">
        <v>2370.4499999999998</v>
      </c>
      <c r="F132" s="32">
        <v>16044.48</v>
      </c>
      <c r="G132" s="32">
        <v>1458.59</v>
      </c>
      <c r="H132" s="32">
        <v>10951.3</v>
      </c>
      <c r="I132" s="32">
        <v>0</v>
      </c>
      <c r="J132" s="32">
        <v>15075.81</v>
      </c>
    </row>
    <row r="133" spans="1:10" x14ac:dyDescent="0.25">
      <c r="A133" s="31" t="s">
        <v>40</v>
      </c>
      <c r="B133" s="32">
        <v>17835.43</v>
      </c>
      <c r="C133" s="32">
        <v>0</v>
      </c>
      <c r="D133" s="32">
        <v>14564.84</v>
      </c>
      <c r="E133" s="32">
        <v>3876.22</v>
      </c>
      <c r="F133" s="32">
        <v>12616.95</v>
      </c>
      <c r="G133" s="32">
        <v>15578.18</v>
      </c>
      <c r="H133" s="32">
        <v>5516.47</v>
      </c>
      <c r="I133" s="32">
        <v>0</v>
      </c>
      <c r="J133" s="32">
        <v>15297.1</v>
      </c>
    </row>
    <row r="134" spans="1:10" x14ac:dyDescent="0.25">
      <c r="A134" s="31" t="s">
        <v>41</v>
      </c>
      <c r="B134" s="32">
        <v>16213.97</v>
      </c>
      <c r="C134" s="32">
        <v>0</v>
      </c>
      <c r="D134" s="32">
        <v>13204.67</v>
      </c>
      <c r="E134" s="32">
        <v>3538.95</v>
      </c>
      <c r="F134" s="32">
        <v>8940.06</v>
      </c>
      <c r="G134" s="32">
        <v>4015.83</v>
      </c>
      <c r="H134" s="32">
        <v>3963.07</v>
      </c>
      <c r="I134" s="32">
        <v>0</v>
      </c>
      <c r="J134" s="32">
        <v>13931.21</v>
      </c>
    </row>
    <row r="135" spans="1:10" x14ac:dyDescent="0.25">
      <c r="A135" s="31" t="s">
        <v>42</v>
      </c>
      <c r="B135" s="32">
        <v>14445.96</v>
      </c>
      <c r="C135" s="32">
        <v>0</v>
      </c>
      <c r="D135" s="32">
        <v>10525.9</v>
      </c>
      <c r="E135" s="32">
        <v>3740.82</v>
      </c>
      <c r="F135" s="32">
        <v>10657.73</v>
      </c>
      <c r="G135" s="32">
        <v>3417.81</v>
      </c>
      <c r="H135" s="32">
        <v>3457.6</v>
      </c>
      <c r="I135" s="32">
        <v>0</v>
      </c>
      <c r="J135" s="32">
        <v>14649.64</v>
      </c>
    </row>
    <row r="136" spans="1:10" x14ac:dyDescent="0.25">
      <c r="A136" s="31" t="s">
        <v>43</v>
      </c>
      <c r="B136" s="32">
        <v>15947.53</v>
      </c>
      <c r="C136" s="32">
        <v>0</v>
      </c>
      <c r="D136" s="32">
        <v>12752.47</v>
      </c>
      <c r="E136" s="32">
        <v>2769.86</v>
      </c>
      <c r="F136" s="32">
        <v>8169.98</v>
      </c>
      <c r="G136" s="32">
        <v>10103.24</v>
      </c>
      <c r="H136" s="32">
        <v>11980.77</v>
      </c>
      <c r="I136" s="32">
        <v>0</v>
      </c>
      <c r="J136" s="32">
        <v>12965.71</v>
      </c>
    </row>
    <row r="137" spans="1:10" x14ac:dyDescent="0.25">
      <c r="A137" s="31" t="s">
        <v>44</v>
      </c>
      <c r="B137" s="32">
        <v>15051.85</v>
      </c>
      <c r="C137" s="32">
        <v>0</v>
      </c>
      <c r="D137" s="32">
        <v>13676.5</v>
      </c>
      <c r="E137" s="32">
        <v>3239.21</v>
      </c>
      <c r="F137" s="32">
        <v>1939.75</v>
      </c>
      <c r="G137" s="32">
        <v>5845.88</v>
      </c>
      <c r="H137" s="32">
        <v>11420.04</v>
      </c>
      <c r="I137" s="32">
        <v>0</v>
      </c>
      <c r="J137" s="32">
        <v>13398.12</v>
      </c>
    </row>
    <row r="138" spans="1:10" x14ac:dyDescent="0.25">
      <c r="A138" s="31" t="s">
        <v>45</v>
      </c>
      <c r="B138" s="32">
        <v>15728.62</v>
      </c>
      <c r="C138" s="32">
        <v>0</v>
      </c>
      <c r="D138" s="32">
        <v>12698.71</v>
      </c>
      <c r="E138" s="32">
        <v>3004.36</v>
      </c>
      <c r="F138" s="32">
        <v>2144.88</v>
      </c>
      <c r="G138" s="32">
        <v>1093.94</v>
      </c>
      <c r="H138" s="32">
        <v>8548.64</v>
      </c>
      <c r="I138" s="32">
        <v>0</v>
      </c>
      <c r="J138" s="32">
        <v>14036.81</v>
      </c>
    </row>
  </sheetData>
  <sheetProtection formatCells="0" formatColumns="0" formatRows="0" insertColumns="0" insertRows="0" insertHyperlinks="0" deleteColumns="0" deleteRows="0" selectLockedCells="1" sort="0"/>
  <mergeCells count="4">
    <mergeCell ref="B39:C39"/>
    <mergeCell ref="G39:H39"/>
    <mergeCell ref="B124:J124"/>
    <mergeCell ref="B79:J79"/>
  </mergeCells>
  <pageMargins left="0.7" right="0.7" top="0.75" bottom="0.75" header="0.3" footer="0.3"/>
  <pageSetup paperSize="9" orientation="portrait" r:id="rId7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E1" zoomScale="55" zoomScaleNormal="55" workbookViewId="0">
      <selection activeCell="K9" sqref="K9"/>
    </sheetView>
  </sheetViews>
  <sheetFormatPr baseColWidth="10" defaultRowHeight="15" x14ac:dyDescent="0.25"/>
  <cols>
    <col min="1" max="1" width="11.42578125" customWidth="1"/>
    <col min="2" max="2" width="35.42578125" style="24" bestFit="1" customWidth="1"/>
    <col min="3" max="3" width="33.42578125" bestFit="1" customWidth="1"/>
    <col min="4" max="4" width="33" customWidth="1"/>
    <col min="5" max="5" width="33.85546875" customWidth="1"/>
    <col min="6" max="6" width="39.7109375" bestFit="1" customWidth="1"/>
    <col min="7" max="7" width="47.28515625" customWidth="1"/>
    <col min="8" max="8" width="21.42578125" customWidth="1"/>
    <col min="9" max="9" width="18.7109375" customWidth="1"/>
    <col min="10" max="10" width="38.140625" customWidth="1"/>
    <col min="11" max="11" width="36.5703125" customWidth="1"/>
    <col min="12" max="12" width="30.140625" customWidth="1"/>
    <col min="13" max="13" width="11.42578125" customWidth="1"/>
  </cols>
  <sheetData>
    <row r="1" spans="1:11" ht="15.75" thickBot="1" x14ac:dyDescent="0.3">
      <c r="A1" s="19" t="s">
        <v>33</v>
      </c>
      <c r="B1" s="20" t="s">
        <v>4</v>
      </c>
      <c r="C1" s="21" t="s">
        <v>5</v>
      </c>
      <c r="D1" s="11" t="s">
        <v>6</v>
      </c>
      <c r="E1" s="11" t="s">
        <v>7</v>
      </c>
      <c r="F1" s="11" t="s">
        <v>8</v>
      </c>
      <c r="G1" s="11" t="s">
        <v>9</v>
      </c>
      <c r="H1" s="11" t="s">
        <v>10</v>
      </c>
      <c r="I1" s="11" t="s">
        <v>11</v>
      </c>
      <c r="J1" s="11" t="s">
        <v>12</v>
      </c>
      <c r="K1" s="11" t="s">
        <v>13</v>
      </c>
    </row>
    <row r="2" spans="1:11" ht="15.75" customHeight="1" thickBot="1" x14ac:dyDescent="0.3">
      <c r="A2" s="22" t="s">
        <v>34</v>
      </c>
      <c r="B2" s="18" t="s">
        <v>14</v>
      </c>
      <c r="C2" s="23">
        <f>Enero!B2</f>
        <v>0</v>
      </c>
      <c r="D2" s="23">
        <f>Enero!C2</f>
        <v>0</v>
      </c>
      <c r="E2" s="23">
        <f>Enero!D2</f>
        <v>0</v>
      </c>
      <c r="F2" s="23">
        <f>Enero!E2</f>
        <v>0</v>
      </c>
      <c r="G2" s="23">
        <f>Enero!F2</f>
        <v>0</v>
      </c>
      <c r="H2" s="23">
        <f>Enero!G2</f>
        <v>0</v>
      </c>
      <c r="I2" s="23">
        <f>Enero!H2</f>
        <v>0</v>
      </c>
      <c r="J2" s="23">
        <f>Enero!I2</f>
        <v>0</v>
      </c>
      <c r="K2" s="23">
        <f>Enero!J2</f>
        <v>0</v>
      </c>
    </row>
    <row r="3" spans="1:11" ht="15.75" customHeight="1" thickBot="1" x14ac:dyDescent="0.3">
      <c r="A3" s="22" t="s">
        <v>34</v>
      </c>
      <c r="B3" s="6" t="s">
        <v>15</v>
      </c>
      <c r="C3" s="23">
        <f>Enero!B3</f>
        <v>55516.29</v>
      </c>
      <c r="D3" s="23">
        <f>Enero!C3</f>
        <v>86.99</v>
      </c>
      <c r="E3" s="23">
        <f>Enero!D3</f>
        <v>2066.1999999999998</v>
      </c>
      <c r="F3" s="23">
        <f>Enero!E3</f>
        <v>1979.21</v>
      </c>
      <c r="G3" s="23">
        <f>Enero!F3</f>
        <v>40679.620000000003</v>
      </c>
      <c r="H3" s="23">
        <f>Enero!G3</f>
        <v>146.44999999999999</v>
      </c>
      <c r="I3" s="23">
        <f>Enero!H3</f>
        <v>7419.2</v>
      </c>
      <c r="J3" s="23">
        <f>Enero!I3</f>
        <v>14677.37</v>
      </c>
      <c r="K3" s="23">
        <f>Enero!J3</f>
        <v>14049.43</v>
      </c>
    </row>
    <row r="4" spans="1:11" ht="15.75" customHeight="1" thickBot="1" x14ac:dyDescent="0.3">
      <c r="A4" s="22" t="s">
        <v>34</v>
      </c>
      <c r="B4" s="6" t="s">
        <v>16</v>
      </c>
      <c r="C4" s="23">
        <f>Enero!B4</f>
        <v>0</v>
      </c>
      <c r="D4" s="23">
        <f>Enero!C4</f>
        <v>0</v>
      </c>
      <c r="E4" s="23">
        <f>Enero!D4</f>
        <v>0</v>
      </c>
      <c r="F4" s="23">
        <f>Enero!E4</f>
        <v>0</v>
      </c>
      <c r="G4" s="23">
        <f>Enero!F4</f>
        <v>0</v>
      </c>
      <c r="H4" s="23">
        <f>Enero!G4</f>
        <v>0</v>
      </c>
      <c r="I4" s="23">
        <f>Enero!H4</f>
        <v>0</v>
      </c>
      <c r="J4" s="23">
        <f>Enero!I4</f>
        <v>0</v>
      </c>
      <c r="K4" s="23">
        <f>Enero!J4</f>
        <v>0</v>
      </c>
    </row>
    <row r="5" spans="1:11" ht="15.75" customHeight="1" thickBot="1" x14ac:dyDescent="0.3">
      <c r="A5" s="22" t="s">
        <v>34</v>
      </c>
      <c r="B5" s="6" t="s">
        <v>17</v>
      </c>
      <c r="C5" s="23">
        <f>Enero!B5</f>
        <v>0</v>
      </c>
      <c r="D5" s="23">
        <f>Enero!C5</f>
        <v>0</v>
      </c>
      <c r="E5" s="23">
        <f>Enero!D5</f>
        <v>0</v>
      </c>
      <c r="F5" s="23">
        <f>Enero!E5</f>
        <v>0</v>
      </c>
      <c r="G5" s="23">
        <f>Enero!F5</f>
        <v>0</v>
      </c>
      <c r="H5" s="23">
        <f>Enero!G5</f>
        <v>0</v>
      </c>
      <c r="I5" s="23">
        <f>Enero!H5</f>
        <v>0</v>
      </c>
      <c r="J5" s="23">
        <f>Enero!I5</f>
        <v>0</v>
      </c>
      <c r="K5" s="23">
        <f>Enero!J5</f>
        <v>0</v>
      </c>
    </row>
    <row r="6" spans="1:11" ht="15.75" thickBot="1" x14ac:dyDescent="0.3">
      <c r="A6" s="22" t="s">
        <v>34</v>
      </c>
      <c r="B6" s="6" t="s">
        <v>18</v>
      </c>
      <c r="C6" s="23">
        <f>Enero!B6</f>
        <v>235902.76</v>
      </c>
      <c r="D6" s="23">
        <f>Enero!C6</f>
        <v>207061.58</v>
      </c>
      <c r="E6" s="23">
        <f>Enero!D6</f>
        <v>226260.14</v>
      </c>
      <c r="F6" s="23">
        <f>Enero!E6</f>
        <v>524.39</v>
      </c>
      <c r="G6" s="23">
        <f>Enero!F6</f>
        <v>208972.59</v>
      </c>
      <c r="H6" s="23">
        <f>Enero!G6</f>
        <v>752.31</v>
      </c>
      <c r="I6" s="23">
        <f>Enero!H6</f>
        <v>19041.97</v>
      </c>
      <c r="J6" s="23">
        <f>Enero!I6</f>
        <v>75772.02</v>
      </c>
      <c r="K6" s="23">
        <f>Enero!J6</f>
        <v>72552.17</v>
      </c>
    </row>
    <row r="7" spans="1:11" ht="15.75" customHeight="1" thickBot="1" x14ac:dyDescent="0.3">
      <c r="A7" s="22" t="s">
        <v>34</v>
      </c>
      <c r="B7" s="6" t="s">
        <v>19</v>
      </c>
      <c r="C7" s="23">
        <f>Enero!B7</f>
        <v>4073.54</v>
      </c>
      <c r="D7" s="23">
        <f>Enero!C7</f>
        <v>13303.2</v>
      </c>
      <c r="E7" s="23">
        <f>Enero!D7</f>
        <v>11017.64</v>
      </c>
      <c r="F7" s="23">
        <f>Enero!E7</f>
        <v>0</v>
      </c>
      <c r="G7" s="23">
        <f>Enero!F7</f>
        <v>6332.64</v>
      </c>
      <c r="H7" s="23">
        <f>Enero!G7</f>
        <v>22.8</v>
      </c>
      <c r="I7" s="23">
        <f>Enero!H7</f>
        <v>602.19000000000005</v>
      </c>
      <c r="J7" s="23">
        <f>Enero!I7</f>
        <v>2673.24</v>
      </c>
      <c r="K7" s="23">
        <f>Enero!J7</f>
        <v>2474.0300000000002</v>
      </c>
    </row>
    <row r="8" spans="1:11" ht="15.75" customHeight="1" thickBot="1" x14ac:dyDescent="0.3">
      <c r="A8" s="22" t="s">
        <v>34</v>
      </c>
      <c r="B8" s="6" t="s">
        <v>20</v>
      </c>
      <c r="C8" s="23">
        <f>Enero!B8</f>
        <v>75479.28</v>
      </c>
      <c r="D8" s="23">
        <f>Enero!C8</f>
        <v>13.23</v>
      </c>
      <c r="E8" s="23">
        <f>Enero!D8</f>
        <v>13.16</v>
      </c>
      <c r="F8" s="23">
        <f>Enero!E8</f>
        <v>0.01</v>
      </c>
      <c r="G8" s="23">
        <f>Enero!F8</f>
        <v>70607.360000000001</v>
      </c>
      <c r="H8" s="23">
        <f>Enero!G8</f>
        <v>254.19</v>
      </c>
      <c r="I8" s="23">
        <f>Enero!H8</f>
        <v>5516.11</v>
      </c>
      <c r="J8" s="23">
        <f>Enero!I8</f>
        <v>23760.38</v>
      </c>
      <c r="K8" s="23">
        <f>Enero!J8</f>
        <v>23760.02</v>
      </c>
    </row>
    <row r="9" spans="1:11" ht="15.75" customHeight="1" thickBot="1" x14ac:dyDescent="0.3">
      <c r="A9" s="22" t="s">
        <v>34</v>
      </c>
      <c r="B9" s="6" t="s">
        <v>21</v>
      </c>
      <c r="C9" s="23">
        <f>Enero!B9</f>
        <v>87347.3</v>
      </c>
      <c r="D9" s="23">
        <f>Enero!C9</f>
        <v>6703.2</v>
      </c>
      <c r="E9" s="23">
        <f>Enero!D9</f>
        <v>4084.01</v>
      </c>
      <c r="F9" s="23">
        <f>Enero!E9</f>
        <v>0</v>
      </c>
      <c r="G9" s="23">
        <f>Enero!F9</f>
        <v>89966.49</v>
      </c>
      <c r="H9" s="23">
        <f>Enero!G9</f>
        <v>323.88</v>
      </c>
      <c r="I9" s="23">
        <f>Enero!H9</f>
        <v>29497.21</v>
      </c>
      <c r="J9" s="23">
        <f>Enero!I9</f>
        <v>16087.43</v>
      </c>
      <c r="K9" s="23">
        <f>Enero!J9</f>
        <v>13611.59</v>
      </c>
    </row>
    <row r="10" spans="1:11" ht="15.75" customHeight="1" thickBot="1" x14ac:dyDescent="0.3">
      <c r="A10" s="22" t="s">
        <v>34</v>
      </c>
      <c r="B10" s="6" t="s">
        <v>22</v>
      </c>
      <c r="C10" s="23">
        <f>Enero!B10</f>
        <v>4464457.1900000004</v>
      </c>
      <c r="D10" s="23">
        <f>Enero!C10</f>
        <v>7928.06</v>
      </c>
      <c r="E10" s="23">
        <f>Enero!D10</f>
        <v>7329.82</v>
      </c>
      <c r="F10" s="23">
        <f>Enero!E10</f>
        <v>383.55</v>
      </c>
      <c r="G10" s="23">
        <f>Enero!F10</f>
        <v>3810883.27</v>
      </c>
      <c r="H10" s="23">
        <f>Enero!G10</f>
        <v>13719.18</v>
      </c>
      <c r="I10" s="23">
        <f>Enero!H10</f>
        <v>364637.75</v>
      </c>
      <c r="J10" s="23">
        <f>Enero!I10</f>
        <v>1318658.0900000001</v>
      </c>
      <c r="K10" s="23">
        <f>Enero!J10</f>
        <v>1269676.6200000001</v>
      </c>
    </row>
    <row r="11" spans="1:11" ht="15.75" customHeight="1" thickBot="1" x14ac:dyDescent="0.3">
      <c r="A11" s="22" t="s">
        <v>34</v>
      </c>
      <c r="B11" s="6" t="s">
        <v>23</v>
      </c>
      <c r="C11" s="23">
        <f>Enero!B11</f>
        <v>238035.66</v>
      </c>
      <c r="D11" s="23">
        <f>Enero!C11</f>
        <v>307884.84000000003</v>
      </c>
      <c r="E11" s="23">
        <f>Enero!D11</f>
        <v>403364.12</v>
      </c>
      <c r="F11" s="23">
        <f>Enero!E11</f>
        <v>0</v>
      </c>
      <c r="G11" s="23">
        <f>Enero!F11</f>
        <v>142556.38</v>
      </c>
      <c r="H11" s="23">
        <f>Enero!G11</f>
        <v>513.20000000000005</v>
      </c>
      <c r="I11" s="23">
        <f>Enero!H11</f>
        <v>20437.78</v>
      </c>
      <c r="J11" s="23">
        <f>Enero!I11</f>
        <v>18335.86</v>
      </c>
      <c r="K11" s="23">
        <f>Enero!J11</f>
        <v>15137.44</v>
      </c>
    </row>
    <row r="12" spans="1:11" ht="15.75" customHeight="1" thickBot="1" x14ac:dyDescent="0.3">
      <c r="A12" s="22" t="s">
        <v>34</v>
      </c>
      <c r="B12" s="6" t="s">
        <v>24</v>
      </c>
      <c r="C12" s="23">
        <f>Enero!B12</f>
        <v>53765.71</v>
      </c>
      <c r="D12" s="23">
        <f>Enero!C12</f>
        <v>0</v>
      </c>
      <c r="E12" s="23">
        <f>Enero!D12</f>
        <v>0</v>
      </c>
      <c r="F12" s="23">
        <f>Enero!E12</f>
        <v>0</v>
      </c>
      <c r="G12" s="23">
        <f>Enero!F12</f>
        <v>27154.52</v>
      </c>
      <c r="H12" s="23">
        <f>Enero!G12</f>
        <v>97.75</v>
      </c>
      <c r="I12" s="23">
        <f>Enero!H12</f>
        <v>26850.52</v>
      </c>
      <c r="J12" s="23">
        <f>Enero!I12</f>
        <v>6206.12</v>
      </c>
      <c r="K12" s="23">
        <f>Enero!J12</f>
        <v>5059.21</v>
      </c>
    </row>
    <row r="13" spans="1:11" ht="15.75" customHeight="1" thickBot="1" x14ac:dyDescent="0.3">
      <c r="A13" s="22" t="s">
        <v>34</v>
      </c>
      <c r="B13" s="6" t="s">
        <v>25</v>
      </c>
      <c r="C13" s="23">
        <f>Enero!B13</f>
        <v>0</v>
      </c>
      <c r="D13" s="23">
        <f>Enero!C13</f>
        <v>0</v>
      </c>
      <c r="E13" s="23">
        <f>Enero!D13</f>
        <v>0</v>
      </c>
      <c r="F13" s="23">
        <f>Enero!E13</f>
        <v>0</v>
      </c>
      <c r="G13" s="23">
        <f>Enero!F13</f>
        <v>0</v>
      </c>
      <c r="H13" s="23">
        <f>Enero!G13</f>
        <v>0</v>
      </c>
      <c r="I13" s="23">
        <f>Enero!H13</f>
        <v>0</v>
      </c>
      <c r="J13" s="23">
        <f>Enero!I13</f>
        <v>0</v>
      </c>
      <c r="K13" s="23">
        <f>Enero!J13</f>
        <v>0</v>
      </c>
    </row>
    <row r="14" spans="1:11" ht="15.75" customHeight="1" thickBot="1" x14ac:dyDescent="0.3">
      <c r="A14" s="22" t="s">
        <v>34</v>
      </c>
      <c r="B14" s="6" t="s">
        <v>26</v>
      </c>
      <c r="C14" s="23">
        <f>Enero!B14</f>
        <v>39139</v>
      </c>
      <c r="D14" s="23">
        <f>Enero!C14</f>
        <v>0</v>
      </c>
      <c r="E14" s="23">
        <f>Enero!D14</f>
        <v>0</v>
      </c>
      <c r="F14" s="23">
        <f>Enero!E14</f>
        <v>0</v>
      </c>
      <c r="G14" s="23">
        <f>Enero!F14</f>
        <v>33860</v>
      </c>
      <c r="H14" s="23">
        <f>Enero!G14</f>
        <v>121.9</v>
      </c>
      <c r="I14" s="23">
        <f>Enero!H14</f>
        <v>4400.91</v>
      </c>
      <c r="J14" s="23">
        <f>Enero!I14</f>
        <v>10858.08</v>
      </c>
      <c r="K14" s="23">
        <f>Enero!J14</f>
        <v>10438.48</v>
      </c>
    </row>
    <row r="15" spans="1:11" ht="15.75" thickBot="1" x14ac:dyDescent="0.3">
      <c r="A15" s="22" t="s">
        <v>34</v>
      </c>
      <c r="B15" s="6" t="s">
        <v>27</v>
      </c>
      <c r="C15" s="23">
        <f>Enero!B15</f>
        <v>589837.18000000005</v>
      </c>
      <c r="D15" s="23">
        <f>Enero!C15</f>
        <v>16549.95</v>
      </c>
      <c r="E15" s="23">
        <f>Enero!D15</f>
        <v>19402.810000000001</v>
      </c>
      <c r="F15" s="23">
        <f>Enero!E15</f>
        <v>941.23</v>
      </c>
      <c r="G15" s="23">
        <f>Enero!F15</f>
        <v>547911.48</v>
      </c>
      <c r="H15" s="23">
        <f>Enero!G15</f>
        <v>1972.49</v>
      </c>
      <c r="I15" s="23">
        <f>Enero!H15</f>
        <v>178767.73</v>
      </c>
      <c r="J15" s="23">
        <f>Enero!I15</f>
        <v>58057.56</v>
      </c>
      <c r="K15" s="23">
        <f>Enero!J15</f>
        <v>56326.81</v>
      </c>
    </row>
    <row r="16" spans="1:11" ht="15.75" customHeight="1" thickBot="1" x14ac:dyDescent="0.3">
      <c r="A16" s="22" t="s">
        <v>34</v>
      </c>
      <c r="B16" s="6" t="s">
        <v>28</v>
      </c>
      <c r="C16" s="23">
        <f>Enero!B16</f>
        <v>0</v>
      </c>
      <c r="D16" s="23">
        <f>Enero!C16</f>
        <v>0</v>
      </c>
      <c r="E16" s="23">
        <f>Enero!D16</f>
        <v>0</v>
      </c>
      <c r="F16" s="23">
        <f>Enero!E16</f>
        <v>0</v>
      </c>
      <c r="G16" s="23">
        <f>Enero!F16</f>
        <v>0</v>
      </c>
      <c r="H16" s="23">
        <f>Enero!G16</f>
        <v>0</v>
      </c>
      <c r="I16" s="23">
        <f>Enero!H16</f>
        <v>0</v>
      </c>
      <c r="J16" s="23">
        <f>Enero!I16</f>
        <v>0</v>
      </c>
      <c r="K16" s="23">
        <f>Enero!J16</f>
        <v>0</v>
      </c>
    </row>
    <row r="17" spans="1:11" ht="15.75" customHeight="1" thickBot="1" x14ac:dyDescent="0.3">
      <c r="A17" s="22" t="s">
        <v>34</v>
      </c>
      <c r="B17" s="6" t="s">
        <v>29</v>
      </c>
      <c r="C17" s="23">
        <f>Enero!B17</f>
        <v>0</v>
      </c>
      <c r="D17" s="23">
        <f>Enero!C17</f>
        <v>0</v>
      </c>
      <c r="E17" s="23">
        <f>Enero!D17</f>
        <v>0</v>
      </c>
      <c r="F17" s="23">
        <f>Enero!E17</f>
        <v>0</v>
      </c>
      <c r="G17" s="23">
        <f>Enero!F17</f>
        <v>0</v>
      </c>
      <c r="H17" s="23">
        <f>Enero!G17</f>
        <v>0</v>
      </c>
      <c r="I17" s="23">
        <f>Enero!H17</f>
        <v>0</v>
      </c>
      <c r="J17" s="23">
        <f>Enero!I17</f>
        <v>0</v>
      </c>
      <c r="K17" s="23">
        <f>Enero!J17</f>
        <v>0</v>
      </c>
    </row>
    <row r="18" spans="1:11" ht="15.75" customHeight="1" thickBot="1" x14ac:dyDescent="0.3">
      <c r="A18" s="22" t="s">
        <v>34</v>
      </c>
      <c r="B18" s="6" t="s">
        <v>30</v>
      </c>
      <c r="C18" s="23">
        <f>Enero!B18</f>
        <v>1458.84</v>
      </c>
      <c r="D18" s="23">
        <f>Enero!C18</f>
        <v>737.19</v>
      </c>
      <c r="E18" s="23">
        <f>Enero!D18</f>
        <v>1584.06</v>
      </c>
      <c r="F18" s="23">
        <f>Enero!E18</f>
        <v>0</v>
      </c>
      <c r="G18" s="23">
        <f>Enero!F18</f>
        <v>611.97</v>
      </c>
      <c r="H18" s="23">
        <f>Enero!G18</f>
        <v>2.2000000000000002</v>
      </c>
      <c r="I18" s="23">
        <f>Enero!H18</f>
        <v>59.3</v>
      </c>
      <c r="J18" s="23">
        <f>Enero!I18</f>
        <v>237.68</v>
      </c>
      <c r="K18" s="23">
        <f>Enero!J18</f>
        <v>230.76</v>
      </c>
    </row>
    <row r="19" spans="1:11" ht="15.75" customHeight="1" thickBot="1" x14ac:dyDescent="0.3">
      <c r="A19" s="22" t="s">
        <v>35</v>
      </c>
      <c r="B19" s="18" t="s">
        <v>14</v>
      </c>
      <c r="C19" s="23">
        <f>Febrero!B2</f>
        <v>0</v>
      </c>
      <c r="D19" s="23">
        <f>Febrero!C2</f>
        <v>0</v>
      </c>
      <c r="E19" s="23">
        <f>Febrero!D2</f>
        <v>0</v>
      </c>
      <c r="F19" s="23">
        <f>Febrero!E2</f>
        <v>0</v>
      </c>
      <c r="G19" s="23">
        <f>Febrero!F2</f>
        <v>0</v>
      </c>
      <c r="H19" s="23">
        <f>Febrero!G2</f>
        <v>0</v>
      </c>
      <c r="I19" s="23">
        <f>Febrero!H2</f>
        <v>0</v>
      </c>
      <c r="J19" s="23">
        <f>Febrero!I2</f>
        <v>0</v>
      </c>
      <c r="K19" s="23">
        <f>Febrero!J2</f>
        <v>0</v>
      </c>
    </row>
    <row r="20" spans="1:11" ht="15.75" customHeight="1" thickBot="1" x14ac:dyDescent="0.3">
      <c r="A20" s="22" t="s">
        <v>35</v>
      </c>
      <c r="B20" s="6" t="s">
        <v>15</v>
      </c>
      <c r="C20" s="23">
        <f>Febrero!B3</f>
        <v>59737.14</v>
      </c>
      <c r="D20" s="23">
        <f>Febrero!C3</f>
        <v>2066.1999999999998</v>
      </c>
      <c r="E20" s="23">
        <f>Febrero!D3</f>
        <v>2004.13</v>
      </c>
      <c r="F20" s="23">
        <f>Febrero!E3</f>
        <v>-62.07</v>
      </c>
      <c r="G20" s="23">
        <f>Febrero!F3</f>
        <v>42865.9</v>
      </c>
      <c r="H20" s="23">
        <f>Febrero!G3</f>
        <v>154.33000000000001</v>
      </c>
      <c r="I20" s="23">
        <f>Febrero!H3</f>
        <v>7630.77</v>
      </c>
      <c r="J20" s="23">
        <f>Febrero!I3</f>
        <v>16025.52</v>
      </c>
      <c r="K20" s="23">
        <f>Febrero!J3</f>
        <v>15324.86</v>
      </c>
    </row>
    <row r="21" spans="1:11" ht="15.75" customHeight="1" thickBot="1" x14ac:dyDescent="0.3">
      <c r="A21" s="22" t="s">
        <v>35</v>
      </c>
      <c r="B21" s="6" t="s">
        <v>16</v>
      </c>
      <c r="C21" s="23">
        <f>Febrero!B4</f>
        <v>0</v>
      </c>
      <c r="D21" s="23">
        <f>Febrero!C4</f>
        <v>0</v>
      </c>
      <c r="E21" s="23">
        <f>Febrero!D4</f>
        <v>0</v>
      </c>
      <c r="F21" s="23">
        <f>Febrero!E4</f>
        <v>0</v>
      </c>
      <c r="G21" s="23">
        <f>Febrero!F4</f>
        <v>0</v>
      </c>
      <c r="H21" s="23">
        <f>Febrero!G4</f>
        <v>0</v>
      </c>
      <c r="I21" s="23">
        <f>Febrero!H4</f>
        <v>0</v>
      </c>
      <c r="J21" s="23">
        <f>Febrero!I4</f>
        <v>0</v>
      </c>
      <c r="K21" s="23">
        <f>Febrero!J4</f>
        <v>0</v>
      </c>
    </row>
    <row r="22" spans="1:11" ht="15.75" customHeight="1" thickBot="1" x14ac:dyDescent="0.3">
      <c r="A22" s="22" t="s">
        <v>35</v>
      </c>
      <c r="B22" s="6" t="s">
        <v>17</v>
      </c>
      <c r="C22" s="23">
        <f>Febrero!B5</f>
        <v>0</v>
      </c>
      <c r="D22" s="23">
        <f>Febrero!C5</f>
        <v>0</v>
      </c>
      <c r="E22" s="23">
        <f>Febrero!D5</f>
        <v>0</v>
      </c>
      <c r="F22" s="23">
        <f>Febrero!E5</f>
        <v>0</v>
      </c>
      <c r="G22" s="23">
        <f>Febrero!F5</f>
        <v>0</v>
      </c>
      <c r="H22" s="23">
        <f>Febrero!G5</f>
        <v>0</v>
      </c>
      <c r="I22" s="23">
        <f>Febrero!H5</f>
        <v>0</v>
      </c>
      <c r="J22" s="23">
        <f>Febrero!I5</f>
        <v>0</v>
      </c>
      <c r="K22" s="23">
        <f>Febrero!J5</f>
        <v>0</v>
      </c>
    </row>
    <row r="23" spans="1:11" ht="15.75" thickBot="1" x14ac:dyDescent="0.3">
      <c r="A23" s="22" t="s">
        <v>35</v>
      </c>
      <c r="B23" s="6" t="s">
        <v>18</v>
      </c>
      <c r="C23" s="23">
        <f>Febrero!B6</f>
        <v>195743.66</v>
      </c>
      <c r="D23" s="23">
        <f>Febrero!C6</f>
        <v>226260.14</v>
      </c>
      <c r="E23" s="23">
        <f>Febrero!D6</f>
        <v>217873.89</v>
      </c>
      <c r="F23" s="23">
        <f>Febrero!E6</f>
        <v>-7467.52</v>
      </c>
      <c r="G23" s="23">
        <f>Febrero!F6</f>
        <v>189361.39</v>
      </c>
      <c r="H23" s="23">
        <f>Febrero!G6</f>
        <v>681.7</v>
      </c>
      <c r="I23" s="23">
        <f>Febrero!H6</f>
        <v>17101.53</v>
      </c>
      <c r="J23" s="23">
        <f>Febrero!I6</f>
        <v>69997.42</v>
      </c>
      <c r="K23" s="23">
        <f>Febrero!J6</f>
        <v>66938.55</v>
      </c>
    </row>
    <row r="24" spans="1:11" ht="15.75" customHeight="1" thickBot="1" x14ac:dyDescent="0.3">
      <c r="A24" s="22" t="s">
        <v>35</v>
      </c>
      <c r="B24" s="6" t="s">
        <v>19</v>
      </c>
      <c r="C24" s="23">
        <f>Febrero!B7</f>
        <v>10297.27</v>
      </c>
      <c r="D24" s="23">
        <f>Febrero!C7</f>
        <v>11016.64</v>
      </c>
      <c r="E24" s="23">
        <f>Febrero!D7</f>
        <v>11041.45</v>
      </c>
      <c r="F24" s="23">
        <f>Febrero!E7</f>
        <v>16</v>
      </c>
      <c r="G24" s="23">
        <f>Febrero!F7</f>
        <v>10288.459999999999</v>
      </c>
      <c r="H24" s="23">
        <f>Febrero!G7</f>
        <v>37.04</v>
      </c>
      <c r="I24" s="23">
        <f>Febrero!H7</f>
        <v>1013.59</v>
      </c>
      <c r="J24" s="23">
        <f>Febrero!I7</f>
        <v>4255.1099999999997</v>
      </c>
      <c r="K24" s="23">
        <f>Febrero!J7</f>
        <v>4013.32</v>
      </c>
    </row>
    <row r="25" spans="1:11" ht="15.75" customHeight="1" thickBot="1" x14ac:dyDescent="0.3">
      <c r="A25" s="22" t="s">
        <v>35</v>
      </c>
      <c r="B25" s="6" t="s">
        <v>20</v>
      </c>
      <c r="C25" s="23">
        <f>Febrero!B8</f>
        <v>32959.85</v>
      </c>
      <c r="D25" s="23">
        <f>Febrero!C8</f>
        <v>13.16</v>
      </c>
      <c r="E25" s="23">
        <f>Febrero!D8</f>
        <v>13.16</v>
      </c>
      <c r="F25" s="23">
        <f>Febrero!E8</f>
        <v>0</v>
      </c>
      <c r="G25" s="23">
        <f>Febrero!F8</f>
        <v>32959.85</v>
      </c>
      <c r="H25" s="23">
        <f>Febrero!G8</f>
        <v>118.66</v>
      </c>
      <c r="I25" s="23">
        <f>Febrero!H8</f>
        <v>2574.9299999999998</v>
      </c>
      <c r="J25" s="23">
        <f>Febrero!I8</f>
        <v>10577.6</v>
      </c>
      <c r="K25" s="23">
        <f>Febrero!J8</f>
        <v>10498.67</v>
      </c>
    </row>
    <row r="26" spans="1:11" ht="15.75" customHeight="1" thickBot="1" x14ac:dyDescent="0.3">
      <c r="A26" s="22" t="s">
        <v>35</v>
      </c>
      <c r="B26" s="6" t="s">
        <v>21</v>
      </c>
      <c r="C26" s="23">
        <f>Febrero!B9</f>
        <v>84868.79</v>
      </c>
      <c r="D26" s="23">
        <f>Febrero!C9</f>
        <v>4084.01</v>
      </c>
      <c r="E26" s="23">
        <f>Febrero!D9</f>
        <v>2866.84</v>
      </c>
      <c r="F26" s="23">
        <f>Febrero!E9</f>
        <v>0</v>
      </c>
      <c r="G26" s="23">
        <f>Febrero!F9</f>
        <v>86085.96</v>
      </c>
      <c r="H26" s="23">
        <f>Febrero!G9</f>
        <v>309.91000000000003</v>
      </c>
      <c r="I26" s="23">
        <f>Febrero!H9</f>
        <v>27328.880000000001</v>
      </c>
      <c r="J26" s="23">
        <f>Febrero!I9</f>
        <v>14465.11</v>
      </c>
      <c r="K26" s="23">
        <f>Febrero!J9</f>
        <v>12223.83</v>
      </c>
    </row>
    <row r="27" spans="1:11" ht="15.75" customHeight="1" thickBot="1" x14ac:dyDescent="0.3">
      <c r="A27" s="22" t="s">
        <v>35</v>
      </c>
      <c r="B27" s="6" t="s">
        <v>22</v>
      </c>
      <c r="C27" s="23">
        <f>Febrero!B10</f>
        <v>5704402.9400000004</v>
      </c>
      <c r="D27" s="23">
        <f>Febrero!C10</f>
        <v>7329.82</v>
      </c>
      <c r="E27" s="23">
        <f>Febrero!D10</f>
        <v>8233.5400000000009</v>
      </c>
      <c r="F27" s="23">
        <f>Febrero!E10</f>
        <v>12247.19</v>
      </c>
      <c r="G27" s="23">
        <f>Febrero!F10</f>
        <v>5144403.72</v>
      </c>
      <c r="H27" s="23">
        <f>Febrero!G10</f>
        <v>18519.849999999999</v>
      </c>
      <c r="I27" s="23">
        <f>Febrero!H10</f>
        <v>491659.33</v>
      </c>
      <c r="J27" s="23">
        <f>Febrero!I10</f>
        <v>1860825.66</v>
      </c>
      <c r="K27" s="23">
        <f>Febrero!J10</f>
        <v>1807902.16</v>
      </c>
    </row>
    <row r="28" spans="1:11" ht="15.75" customHeight="1" thickBot="1" x14ac:dyDescent="0.3">
      <c r="A28" s="22" t="s">
        <v>35</v>
      </c>
      <c r="B28" s="6" t="s">
        <v>23</v>
      </c>
      <c r="C28" s="23">
        <f>Febrero!B11</f>
        <v>5444.64</v>
      </c>
      <c r="D28" s="23">
        <f>Febrero!C11</f>
        <v>403364.12</v>
      </c>
      <c r="E28" s="23">
        <f>Febrero!D11</f>
        <v>299527.90000000002</v>
      </c>
      <c r="F28" s="23">
        <f>Febrero!E11</f>
        <v>0</v>
      </c>
      <c r="G28" s="23">
        <f>Febrero!F11</f>
        <v>109280.86</v>
      </c>
      <c r="H28" s="23">
        <f>Febrero!G11</f>
        <v>393.41</v>
      </c>
      <c r="I28" s="23">
        <f>Febrero!H11</f>
        <v>15652.81</v>
      </c>
      <c r="J28" s="23">
        <f>Febrero!I11</f>
        <v>13811.99</v>
      </c>
      <c r="K28" s="23">
        <f>Febrero!J11</f>
        <v>11482.9</v>
      </c>
    </row>
    <row r="29" spans="1:11" ht="15.75" customHeight="1" thickBot="1" x14ac:dyDescent="0.3">
      <c r="A29" s="22" t="s">
        <v>35</v>
      </c>
      <c r="B29" s="6" t="s">
        <v>24</v>
      </c>
      <c r="C29" s="23">
        <f>Febrero!B12</f>
        <v>49388.71</v>
      </c>
      <c r="D29" s="23">
        <f>Febrero!C12</f>
        <v>0</v>
      </c>
      <c r="E29" s="23">
        <f>Febrero!D12</f>
        <v>0</v>
      </c>
      <c r="F29" s="23">
        <f>Febrero!E12</f>
        <v>0</v>
      </c>
      <c r="G29" s="23">
        <f>Febrero!F12</f>
        <v>47909.75</v>
      </c>
      <c r="H29" s="23">
        <f>Febrero!G12</f>
        <v>172.48</v>
      </c>
      <c r="I29" s="23">
        <f>Febrero!H12</f>
        <v>47465.75</v>
      </c>
      <c r="J29" s="23">
        <f>Febrero!I12</f>
        <v>13976.95</v>
      </c>
      <c r="K29" s="23">
        <f>Febrero!J12</f>
        <v>12541.43</v>
      </c>
    </row>
    <row r="30" spans="1:11" ht="15.75" customHeight="1" thickBot="1" x14ac:dyDescent="0.3">
      <c r="A30" s="22" t="s">
        <v>35</v>
      </c>
      <c r="B30" s="6" t="s">
        <v>25</v>
      </c>
      <c r="C30" s="23">
        <f>Febrero!B13</f>
        <v>0</v>
      </c>
      <c r="D30" s="23">
        <f>Febrero!C13</f>
        <v>0</v>
      </c>
      <c r="E30" s="23">
        <f>Febrero!D13</f>
        <v>0</v>
      </c>
      <c r="F30" s="23">
        <f>Febrero!E13</f>
        <v>0</v>
      </c>
      <c r="G30" s="23">
        <f>Febrero!F13</f>
        <v>0</v>
      </c>
      <c r="H30" s="23">
        <f>Febrero!G13</f>
        <v>0</v>
      </c>
      <c r="I30" s="23">
        <f>Febrero!H13</f>
        <v>0</v>
      </c>
      <c r="J30" s="23">
        <f>Febrero!I13</f>
        <v>0</v>
      </c>
      <c r="K30" s="23">
        <f>Febrero!J13</f>
        <v>0</v>
      </c>
    </row>
    <row r="31" spans="1:11" ht="15.75" customHeight="1" thickBot="1" x14ac:dyDescent="0.3">
      <c r="A31" s="22" t="s">
        <v>35</v>
      </c>
      <c r="B31" s="6" t="s">
        <v>26</v>
      </c>
      <c r="C31" s="23">
        <f>Febrero!B14</f>
        <v>30660</v>
      </c>
      <c r="D31" s="23">
        <f>Febrero!C14</f>
        <v>0</v>
      </c>
      <c r="E31" s="23">
        <f>Febrero!D14</f>
        <v>0</v>
      </c>
      <c r="F31" s="23">
        <f>Febrero!E14</f>
        <v>0</v>
      </c>
      <c r="G31" s="23">
        <f>Febrero!F14</f>
        <v>25443</v>
      </c>
      <c r="H31" s="23">
        <f>Febrero!G14</f>
        <v>91.59</v>
      </c>
      <c r="I31" s="23">
        <f>Febrero!H14</f>
        <v>3287.64</v>
      </c>
      <c r="J31" s="23">
        <f>Febrero!I14</f>
        <v>7407.1</v>
      </c>
      <c r="K31" s="23">
        <f>Febrero!J14</f>
        <v>7152.26</v>
      </c>
    </row>
    <row r="32" spans="1:11" ht="15.75" thickBot="1" x14ac:dyDescent="0.3">
      <c r="A32" s="22" t="s">
        <v>35</v>
      </c>
      <c r="B32" s="6" t="s">
        <v>27</v>
      </c>
      <c r="C32" s="23">
        <f>Febrero!B15</f>
        <v>656767.69999999995</v>
      </c>
      <c r="D32" s="23">
        <f>Febrero!C15</f>
        <v>19402.810000000001</v>
      </c>
      <c r="E32" s="23">
        <f>Febrero!D15</f>
        <v>20981.21</v>
      </c>
      <c r="F32" s="23">
        <f>Febrero!E15</f>
        <v>-2273.71</v>
      </c>
      <c r="G32" s="23">
        <f>Febrero!F15</f>
        <v>632710.39</v>
      </c>
      <c r="H32" s="23">
        <f>Febrero!G15</f>
        <v>2277.7600000000002</v>
      </c>
      <c r="I32" s="23">
        <f>Febrero!H15</f>
        <v>196210.97</v>
      </c>
      <c r="J32" s="23">
        <f>Febrero!I15</f>
        <v>61785.41</v>
      </c>
      <c r="K32" s="23">
        <f>Febrero!J15</f>
        <v>59170.32</v>
      </c>
    </row>
    <row r="33" spans="1:11" ht="15.75" customHeight="1" thickBot="1" x14ac:dyDescent="0.3">
      <c r="A33" s="22" t="s">
        <v>35</v>
      </c>
      <c r="B33" s="6" t="s">
        <v>28</v>
      </c>
      <c r="C33" s="23">
        <f>Febrero!B16</f>
        <v>0</v>
      </c>
      <c r="D33" s="23">
        <f>Febrero!C16</f>
        <v>0</v>
      </c>
      <c r="E33" s="23">
        <f>Febrero!D16</f>
        <v>0</v>
      </c>
      <c r="F33" s="23">
        <f>Febrero!E16</f>
        <v>0</v>
      </c>
      <c r="G33" s="23">
        <f>Febrero!F16</f>
        <v>0</v>
      </c>
      <c r="H33" s="23">
        <f>Febrero!G16</f>
        <v>0</v>
      </c>
      <c r="I33" s="23">
        <f>Febrero!H16</f>
        <v>0</v>
      </c>
      <c r="J33" s="23">
        <f>Febrero!I16</f>
        <v>0</v>
      </c>
      <c r="K33" s="23">
        <f>Febrero!J16</f>
        <v>0</v>
      </c>
    </row>
    <row r="34" spans="1:11" ht="15.75" customHeight="1" thickBot="1" x14ac:dyDescent="0.3">
      <c r="A34" s="22" t="s">
        <v>35</v>
      </c>
      <c r="B34" s="6" t="s">
        <v>29</v>
      </c>
      <c r="C34" s="23">
        <f>Febrero!B17</f>
        <v>0</v>
      </c>
      <c r="D34" s="23">
        <f>Febrero!C17</f>
        <v>0</v>
      </c>
      <c r="E34" s="23">
        <f>Febrero!D17</f>
        <v>0</v>
      </c>
      <c r="F34" s="23">
        <f>Febrero!E17</f>
        <v>0</v>
      </c>
      <c r="G34" s="23">
        <f>Febrero!F17</f>
        <v>0</v>
      </c>
      <c r="H34" s="23">
        <f>Febrero!G17</f>
        <v>0</v>
      </c>
      <c r="I34" s="23">
        <f>Febrero!H17</f>
        <v>0</v>
      </c>
      <c r="J34" s="23">
        <f>Febrero!I17</f>
        <v>0</v>
      </c>
      <c r="K34" s="23">
        <f>Febrero!J17</f>
        <v>0</v>
      </c>
    </row>
    <row r="35" spans="1:11" ht="15.75" customHeight="1" thickBot="1" x14ac:dyDescent="0.3">
      <c r="A35" s="22" t="s">
        <v>35</v>
      </c>
      <c r="B35" s="6" t="s">
        <v>30</v>
      </c>
      <c r="C35" s="23">
        <f>Febrero!B18</f>
        <v>2235.31</v>
      </c>
      <c r="D35" s="23">
        <f>Febrero!C18</f>
        <v>1584.06</v>
      </c>
      <c r="E35" s="23">
        <f>Febrero!D18</f>
        <v>865.99</v>
      </c>
      <c r="F35" s="23">
        <f>Febrero!E18</f>
        <v>0</v>
      </c>
      <c r="G35" s="23">
        <f>Febrero!F18</f>
        <v>2953.38</v>
      </c>
      <c r="H35" s="23">
        <f>Febrero!G18</f>
        <v>10.63</v>
      </c>
      <c r="I35" s="23">
        <f>Febrero!H18</f>
        <v>286.18</v>
      </c>
      <c r="J35" s="23">
        <f>Febrero!I18</f>
        <v>1149.6500000000001</v>
      </c>
      <c r="K35" s="23">
        <f>Febrero!J18</f>
        <v>1115.17</v>
      </c>
    </row>
    <row r="36" spans="1:11" ht="15.75" customHeight="1" thickBot="1" x14ac:dyDescent="0.3">
      <c r="A36" s="22" t="s">
        <v>36</v>
      </c>
      <c r="B36" s="18" t="s">
        <v>14</v>
      </c>
      <c r="C36" s="23">
        <f>Marzo!B2</f>
        <v>0</v>
      </c>
      <c r="D36" s="23">
        <f>Marzo!C2</f>
        <v>0</v>
      </c>
      <c r="E36" s="23">
        <f>Marzo!D2</f>
        <v>0</v>
      </c>
      <c r="F36" s="23">
        <f>Marzo!E2</f>
        <v>0</v>
      </c>
      <c r="G36" s="23">
        <f>Marzo!F2</f>
        <v>0</v>
      </c>
      <c r="H36" s="23">
        <f>Marzo!G2</f>
        <v>0</v>
      </c>
      <c r="I36" s="23">
        <f>Marzo!H2</f>
        <v>0</v>
      </c>
      <c r="J36" s="23">
        <f>Marzo!I2</f>
        <v>0</v>
      </c>
      <c r="K36" s="23">
        <f>Marzo!J2</f>
        <v>0</v>
      </c>
    </row>
    <row r="37" spans="1:11" ht="15.75" customHeight="1" thickBot="1" x14ac:dyDescent="0.3">
      <c r="A37" s="22" t="s">
        <v>36</v>
      </c>
      <c r="B37" s="6" t="s">
        <v>15</v>
      </c>
      <c r="C37" s="23">
        <f>Marzo!B3</f>
        <v>70395.960000000006</v>
      </c>
      <c r="D37" s="23">
        <f>Marzo!C3</f>
        <v>2004.13</v>
      </c>
      <c r="E37" s="23">
        <f>Marzo!D3</f>
        <v>2007.23</v>
      </c>
      <c r="F37" s="23">
        <f>Marzo!E3</f>
        <v>3.1</v>
      </c>
      <c r="G37" s="23">
        <f>Marzo!F3</f>
        <v>49786.36</v>
      </c>
      <c r="H37" s="23">
        <f>Marzo!G3</f>
        <v>179.23</v>
      </c>
      <c r="I37" s="23">
        <f>Marzo!H3</f>
        <v>8627.18</v>
      </c>
      <c r="J37" s="23">
        <f>Marzo!I3</f>
        <v>18350.95</v>
      </c>
      <c r="K37" s="23">
        <f>Marzo!J3</f>
        <v>17569.009999999998</v>
      </c>
    </row>
    <row r="38" spans="1:11" ht="15.75" customHeight="1" thickBot="1" x14ac:dyDescent="0.3">
      <c r="A38" s="22" t="s">
        <v>36</v>
      </c>
      <c r="B38" s="6" t="s">
        <v>16</v>
      </c>
      <c r="C38" s="23">
        <f>Marzo!B4</f>
        <v>0</v>
      </c>
      <c r="D38" s="23">
        <f>Marzo!C4</f>
        <v>0</v>
      </c>
      <c r="E38" s="23">
        <f>Marzo!D4</f>
        <v>0</v>
      </c>
      <c r="F38" s="23">
        <f>Marzo!E4</f>
        <v>0</v>
      </c>
      <c r="G38" s="23">
        <f>Marzo!F4</f>
        <v>0</v>
      </c>
      <c r="H38" s="23">
        <f>Marzo!G4</f>
        <v>0</v>
      </c>
      <c r="I38" s="23">
        <f>Marzo!H4</f>
        <v>0</v>
      </c>
      <c r="J38" s="23">
        <f>Marzo!I4</f>
        <v>0</v>
      </c>
      <c r="K38" s="23">
        <f>Marzo!J4</f>
        <v>0</v>
      </c>
    </row>
    <row r="39" spans="1:11" ht="15.75" customHeight="1" thickBot="1" x14ac:dyDescent="0.3">
      <c r="A39" s="22" t="s">
        <v>36</v>
      </c>
      <c r="B39" s="6" t="s">
        <v>17</v>
      </c>
      <c r="C39" s="23">
        <f>Marzo!B5</f>
        <v>0</v>
      </c>
      <c r="D39" s="23">
        <f>Marzo!C5</f>
        <v>0</v>
      </c>
      <c r="E39" s="23">
        <f>Marzo!D5</f>
        <v>0</v>
      </c>
      <c r="F39" s="23">
        <f>Marzo!E5</f>
        <v>0</v>
      </c>
      <c r="G39" s="23">
        <f>Marzo!F5</f>
        <v>0</v>
      </c>
      <c r="H39" s="23">
        <f>Marzo!G5</f>
        <v>0</v>
      </c>
      <c r="I39" s="23">
        <f>Marzo!H5</f>
        <v>0</v>
      </c>
      <c r="J39" s="23">
        <f>Marzo!I5</f>
        <v>0</v>
      </c>
      <c r="K39" s="23">
        <f>Marzo!J5</f>
        <v>0</v>
      </c>
    </row>
    <row r="40" spans="1:11" ht="15.75" thickBot="1" x14ac:dyDescent="0.3">
      <c r="A40" s="22" t="s">
        <v>36</v>
      </c>
      <c r="B40" s="6" t="s">
        <v>18</v>
      </c>
      <c r="C40" s="23">
        <f>Marzo!B6</f>
        <v>158401.76999999999</v>
      </c>
      <c r="D40" s="23">
        <f>Marzo!C6</f>
        <v>217873.89</v>
      </c>
      <c r="E40" s="23">
        <f>Marzo!D6</f>
        <v>218101.61</v>
      </c>
      <c r="F40" s="23">
        <f>Marzo!E6</f>
        <v>-3544.61</v>
      </c>
      <c r="G40" s="23">
        <f>Marzo!F6</f>
        <v>152595.44</v>
      </c>
      <c r="H40" s="23">
        <f>Marzo!G6</f>
        <v>549.35</v>
      </c>
      <c r="I40" s="23">
        <f>Marzo!H6</f>
        <v>13999.99</v>
      </c>
      <c r="J40" s="23">
        <f>Marzo!I6</f>
        <v>55113.33</v>
      </c>
      <c r="K40" s="23">
        <f>Marzo!J6</f>
        <v>52789.05</v>
      </c>
    </row>
    <row r="41" spans="1:11" ht="15.75" customHeight="1" thickBot="1" x14ac:dyDescent="0.3">
      <c r="A41" s="22" t="s">
        <v>36</v>
      </c>
      <c r="B41" s="6" t="s">
        <v>19</v>
      </c>
      <c r="C41" s="23">
        <f>Marzo!B7</f>
        <v>5290.86</v>
      </c>
      <c r="D41" s="23">
        <f>Marzo!C7</f>
        <v>11042.45</v>
      </c>
      <c r="E41" s="23">
        <f>Marzo!D7</f>
        <v>8898.8799999999992</v>
      </c>
      <c r="F41" s="23">
        <f>Marzo!E7</f>
        <v>-2231.67</v>
      </c>
      <c r="G41" s="23">
        <f>Marzo!F7</f>
        <v>5202.76</v>
      </c>
      <c r="H41" s="23">
        <f>Marzo!G7</f>
        <v>18.73</v>
      </c>
      <c r="I41" s="23">
        <f>Marzo!H7</f>
        <v>509.65</v>
      </c>
      <c r="J41" s="23">
        <f>Marzo!I7</f>
        <v>2114.5100000000002</v>
      </c>
      <c r="K41" s="23">
        <f>Marzo!J7</f>
        <v>2023.93</v>
      </c>
    </row>
    <row r="42" spans="1:11" ht="15.75" customHeight="1" thickBot="1" x14ac:dyDescent="0.3">
      <c r="A42" s="22" t="s">
        <v>36</v>
      </c>
      <c r="B42" s="6" t="s">
        <v>20</v>
      </c>
      <c r="C42" s="23">
        <f>Marzo!B8</f>
        <v>6327.77</v>
      </c>
      <c r="D42" s="23">
        <f>Marzo!C8</f>
        <v>13.16</v>
      </c>
      <c r="E42" s="23">
        <f>Marzo!D8</f>
        <v>13.16</v>
      </c>
      <c r="F42" s="23">
        <f>Marzo!E8</f>
        <v>0</v>
      </c>
      <c r="G42" s="23">
        <f>Marzo!F8</f>
        <v>6327.77</v>
      </c>
      <c r="H42" s="23">
        <f>Marzo!G8</f>
        <v>22.78</v>
      </c>
      <c r="I42" s="23">
        <f>Marzo!H8</f>
        <v>494.23</v>
      </c>
      <c r="J42" s="23">
        <f>Marzo!I8</f>
        <v>1907.58</v>
      </c>
      <c r="K42" s="23">
        <f>Marzo!J8</f>
        <v>1891.72</v>
      </c>
    </row>
    <row r="43" spans="1:11" ht="15.75" customHeight="1" thickBot="1" x14ac:dyDescent="0.3">
      <c r="A43" s="22" t="s">
        <v>36</v>
      </c>
      <c r="B43" s="6" t="s">
        <v>21</v>
      </c>
      <c r="C43" s="23">
        <f>Marzo!B9</f>
        <v>95512.58</v>
      </c>
      <c r="D43" s="23">
        <f>Marzo!C9</f>
        <v>2866.84</v>
      </c>
      <c r="E43" s="23">
        <f>Marzo!D9</f>
        <v>6111.7</v>
      </c>
      <c r="F43" s="23">
        <f>Marzo!E9</f>
        <v>0</v>
      </c>
      <c r="G43" s="23">
        <f>Marzo!F9</f>
        <v>92267.72</v>
      </c>
      <c r="H43" s="23">
        <f>Marzo!G9</f>
        <v>332.16</v>
      </c>
      <c r="I43" s="23">
        <f>Marzo!H9</f>
        <v>29198.65</v>
      </c>
      <c r="J43" s="23">
        <f>Marzo!I9</f>
        <v>15727.71</v>
      </c>
      <c r="K43" s="23">
        <f>Marzo!J9</f>
        <v>13351.79</v>
      </c>
    </row>
    <row r="44" spans="1:11" ht="15.75" customHeight="1" thickBot="1" x14ac:dyDescent="0.3">
      <c r="A44" s="22" t="s">
        <v>36</v>
      </c>
      <c r="B44" s="6" t="s">
        <v>22</v>
      </c>
      <c r="C44" s="23">
        <f>Marzo!B10</f>
        <v>5964708.6100000003</v>
      </c>
      <c r="D44" s="23">
        <f>Marzo!C10</f>
        <v>8233.5400000000009</v>
      </c>
      <c r="E44" s="23">
        <f>Marzo!D10</f>
        <v>10000.31</v>
      </c>
      <c r="F44" s="23">
        <f>Marzo!E10</f>
        <v>190.77</v>
      </c>
      <c r="G44" s="23">
        <f>Marzo!F10</f>
        <v>5332911.09</v>
      </c>
      <c r="H44" s="23">
        <f>Marzo!G10</f>
        <v>19198.48</v>
      </c>
      <c r="I44" s="23">
        <f>Marzo!H10</f>
        <v>506671.88</v>
      </c>
      <c r="J44" s="23">
        <f>Marzo!I10</f>
        <v>1891985.87</v>
      </c>
      <c r="K44" s="23">
        <f>Marzo!J10</f>
        <v>1836658.6</v>
      </c>
    </row>
    <row r="45" spans="1:11" ht="15.75" customHeight="1" thickBot="1" x14ac:dyDescent="0.3">
      <c r="A45" s="22" t="s">
        <v>36</v>
      </c>
      <c r="B45" s="6" t="s">
        <v>23</v>
      </c>
      <c r="C45" s="23">
        <f>Marzo!B11</f>
        <v>354000</v>
      </c>
      <c r="D45" s="23">
        <f>Marzo!C11</f>
        <v>299527.90000000002</v>
      </c>
      <c r="E45" s="23">
        <f>Marzo!D11</f>
        <v>505257.9</v>
      </c>
      <c r="F45" s="23">
        <f>Marzo!E11</f>
        <v>0</v>
      </c>
      <c r="G45" s="23">
        <f>Marzo!F11</f>
        <v>148270</v>
      </c>
      <c r="H45" s="23">
        <f>Marzo!G11</f>
        <v>533.77</v>
      </c>
      <c r="I45" s="23">
        <f>Marzo!H11</f>
        <v>21181.43</v>
      </c>
      <c r="J45" s="23">
        <f>Marzo!I11</f>
        <v>18889.7</v>
      </c>
      <c r="K45" s="23">
        <f>Marzo!J11</f>
        <v>15720.84</v>
      </c>
    </row>
    <row r="46" spans="1:11" ht="15.75" customHeight="1" thickBot="1" x14ac:dyDescent="0.3">
      <c r="A46" s="22" t="s">
        <v>36</v>
      </c>
      <c r="B46" s="6" t="s">
        <v>24</v>
      </c>
      <c r="C46" s="23">
        <f>Marzo!B12</f>
        <v>54257.47</v>
      </c>
      <c r="D46" s="23">
        <f>Marzo!C12</f>
        <v>0</v>
      </c>
      <c r="E46" s="23">
        <f>Marzo!D12</f>
        <v>0</v>
      </c>
      <c r="F46" s="23">
        <f>Marzo!E12</f>
        <v>0</v>
      </c>
      <c r="G46" s="23">
        <f>Marzo!F12</f>
        <v>53479.11</v>
      </c>
      <c r="H46" s="23">
        <f>Marzo!G12</f>
        <v>192.52</v>
      </c>
      <c r="I46" s="23">
        <f>Marzo!H12</f>
        <v>52976.44</v>
      </c>
      <c r="J46" s="23">
        <f>Marzo!I12</f>
        <v>15370.5</v>
      </c>
      <c r="K46" s="23">
        <f>Marzo!J12</f>
        <v>13714.79</v>
      </c>
    </row>
    <row r="47" spans="1:11" ht="15.75" customHeight="1" thickBot="1" x14ac:dyDescent="0.3">
      <c r="A47" s="22" t="s">
        <v>36</v>
      </c>
      <c r="B47" s="6" t="s">
        <v>25</v>
      </c>
      <c r="C47" s="23">
        <f>Marzo!B13</f>
        <v>0</v>
      </c>
      <c r="D47" s="23">
        <f>Marzo!C13</f>
        <v>0</v>
      </c>
      <c r="E47" s="23">
        <f>Marzo!D13</f>
        <v>0</v>
      </c>
      <c r="F47" s="23">
        <f>Marzo!E13</f>
        <v>0</v>
      </c>
      <c r="G47" s="23">
        <f>Marzo!F13</f>
        <v>0</v>
      </c>
      <c r="H47" s="23">
        <f>Marzo!G13</f>
        <v>0</v>
      </c>
      <c r="I47" s="23">
        <f>Marzo!H13</f>
        <v>0</v>
      </c>
      <c r="J47" s="23">
        <f>Marzo!I13</f>
        <v>0</v>
      </c>
      <c r="K47" s="23">
        <f>Marzo!J13</f>
        <v>0</v>
      </c>
    </row>
    <row r="48" spans="1:11" ht="15.75" customHeight="1" thickBot="1" x14ac:dyDescent="0.3">
      <c r="A48" s="22" t="s">
        <v>36</v>
      </c>
      <c r="B48" s="6" t="s">
        <v>26</v>
      </c>
      <c r="C48" s="23">
        <f>Marzo!B14</f>
        <v>34925</v>
      </c>
      <c r="D48" s="23">
        <f>Marzo!C14</f>
        <v>0</v>
      </c>
      <c r="E48" s="23">
        <f>Marzo!D14</f>
        <v>0</v>
      </c>
      <c r="F48" s="23">
        <f>Marzo!E14</f>
        <v>0</v>
      </c>
      <c r="G48" s="23">
        <f>Marzo!F14</f>
        <v>29513</v>
      </c>
      <c r="H48" s="23">
        <f>Marzo!G14</f>
        <v>106.25</v>
      </c>
      <c r="I48" s="23">
        <f>Marzo!H14</f>
        <v>3773.91</v>
      </c>
      <c r="J48" s="23">
        <f>Marzo!I14</f>
        <v>7123.24</v>
      </c>
      <c r="K48" s="23">
        <f>Marzo!J14</f>
        <v>6928.33</v>
      </c>
    </row>
    <row r="49" spans="1:11" ht="15.75" thickBot="1" x14ac:dyDescent="0.3">
      <c r="A49" s="22" t="s">
        <v>36</v>
      </c>
      <c r="B49" s="6" t="s">
        <v>27</v>
      </c>
      <c r="C49" s="23">
        <f>Marzo!B15</f>
        <v>682639.83</v>
      </c>
      <c r="D49" s="23">
        <f>Marzo!C15</f>
        <v>20981.21</v>
      </c>
      <c r="E49" s="23">
        <f>Marzo!D15</f>
        <v>15576.29</v>
      </c>
      <c r="F49" s="23">
        <f>Marzo!E15</f>
        <v>158.57</v>
      </c>
      <c r="G49" s="23">
        <f>Marzo!F15</f>
        <v>647133.04</v>
      </c>
      <c r="H49" s="23">
        <f>Marzo!G15</f>
        <v>2329.69</v>
      </c>
      <c r="I49" s="23">
        <f>Marzo!H15</f>
        <v>202020.97</v>
      </c>
      <c r="J49" s="23">
        <f>Marzo!I15</f>
        <v>64132.17</v>
      </c>
      <c r="K49" s="23">
        <f>Marzo!J15</f>
        <v>61396.84</v>
      </c>
    </row>
    <row r="50" spans="1:11" ht="15.75" customHeight="1" thickBot="1" x14ac:dyDescent="0.3">
      <c r="A50" s="22" t="s">
        <v>36</v>
      </c>
      <c r="B50" s="6" t="s">
        <v>28</v>
      </c>
      <c r="C50" s="23">
        <f>Marzo!B16</f>
        <v>0</v>
      </c>
      <c r="D50" s="23">
        <f>Marzo!C16</f>
        <v>0</v>
      </c>
      <c r="E50" s="23">
        <f>Marzo!D16</f>
        <v>0</v>
      </c>
      <c r="F50" s="23">
        <f>Marzo!E16</f>
        <v>0</v>
      </c>
      <c r="G50" s="23">
        <f>Marzo!F16</f>
        <v>0</v>
      </c>
      <c r="H50" s="23">
        <f>Marzo!G16</f>
        <v>0</v>
      </c>
      <c r="I50" s="23">
        <f>Marzo!H16</f>
        <v>0</v>
      </c>
      <c r="J50" s="23">
        <f>Marzo!I16</f>
        <v>0</v>
      </c>
      <c r="K50" s="23">
        <f>Marzo!J16</f>
        <v>0</v>
      </c>
    </row>
    <row r="51" spans="1:11" ht="15.75" customHeight="1" thickBot="1" x14ac:dyDescent="0.3">
      <c r="A51" s="22" t="s">
        <v>36</v>
      </c>
      <c r="B51" s="6" t="s">
        <v>29</v>
      </c>
      <c r="C51" s="23">
        <f>Marzo!B17</f>
        <v>0</v>
      </c>
      <c r="D51" s="23">
        <f>Marzo!C17</f>
        <v>0</v>
      </c>
      <c r="E51" s="23">
        <f>Marzo!D17</f>
        <v>0</v>
      </c>
      <c r="F51" s="23">
        <f>Marzo!E17</f>
        <v>0</v>
      </c>
      <c r="G51" s="23">
        <f>Marzo!F17</f>
        <v>0</v>
      </c>
      <c r="H51" s="23">
        <f>Marzo!G17</f>
        <v>0</v>
      </c>
      <c r="I51" s="23">
        <f>Marzo!H17</f>
        <v>0</v>
      </c>
      <c r="J51" s="23">
        <f>Marzo!I17</f>
        <v>0</v>
      </c>
      <c r="K51" s="23">
        <f>Marzo!J17</f>
        <v>0</v>
      </c>
    </row>
    <row r="52" spans="1:11" ht="15.75" customHeight="1" thickBot="1" x14ac:dyDescent="0.3">
      <c r="A52" s="22" t="s">
        <v>36</v>
      </c>
      <c r="B52" s="6" t="s">
        <v>30</v>
      </c>
      <c r="C52" s="23">
        <f>Marzo!B18</f>
        <v>1003.52</v>
      </c>
      <c r="D52" s="23">
        <f>Marzo!C18</f>
        <v>865.99</v>
      </c>
      <c r="E52" s="23">
        <f>Marzo!D18</f>
        <v>1869.51</v>
      </c>
      <c r="F52" s="23">
        <f>Marzo!E18</f>
        <v>0</v>
      </c>
      <c r="G52" s="23">
        <f>Marzo!F18</f>
        <v>0</v>
      </c>
      <c r="H52" s="23">
        <f>Marzo!G18</f>
        <v>0</v>
      </c>
      <c r="I52" s="23">
        <f>Marzo!H18</f>
        <v>0</v>
      </c>
      <c r="J52" s="23">
        <f>Marzo!I18</f>
        <v>0</v>
      </c>
      <c r="K52" s="23">
        <f>Marzo!J18</f>
        <v>0</v>
      </c>
    </row>
    <row r="53" spans="1:11" ht="15.75" customHeight="1" thickBot="1" x14ac:dyDescent="0.3">
      <c r="A53" s="22" t="s">
        <v>37</v>
      </c>
      <c r="B53" s="18" t="s">
        <v>14</v>
      </c>
      <c r="C53" s="23">
        <f>Abril!B2</f>
        <v>0</v>
      </c>
      <c r="D53" s="23">
        <f>Abril!C2</f>
        <v>0</v>
      </c>
      <c r="E53" s="23">
        <f>Abril!D2</f>
        <v>0</v>
      </c>
      <c r="F53" s="23">
        <f>Abril!E2</f>
        <v>0</v>
      </c>
      <c r="G53" s="23">
        <f>Abril!F2</f>
        <v>0</v>
      </c>
      <c r="H53" s="23">
        <f>Abril!G2</f>
        <v>0</v>
      </c>
      <c r="I53" s="23">
        <f>Abril!H2</f>
        <v>0</v>
      </c>
      <c r="J53" s="23">
        <f>Abril!I2</f>
        <v>0</v>
      </c>
      <c r="K53" s="23">
        <f>Abril!J2</f>
        <v>0</v>
      </c>
    </row>
    <row r="54" spans="1:11" ht="15.75" customHeight="1" thickBot="1" x14ac:dyDescent="0.3">
      <c r="A54" s="22" t="s">
        <v>37</v>
      </c>
      <c r="B54" s="6" t="s">
        <v>15</v>
      </c>
      <c r="C54" s="23">
        <f>Abril!B3</f>
        <v>70058.02</v>
      </c>
      <c r="D54" s="23">
        <f>Abril!C3</f>
        <v>2007.23</v>
      </c>
      <c r="E54" s="23">
        <f>Abril!D3</f>
        <v>2019.35</v>
      </c>
      <c r="F54" s="23">
        <f>Abril!E3</f>
        <v>12.12</v>
      </c>
      <c r="G54" s="23">
        <f>Abril!F3</f>
        <v>50658.05</v>
      </c>
      <c r="H54" s="23">
        <f>Abril!G3</f>
        <v>182.37</v>
      </c>
      <c r="I54" s="23">
        <f>Abril!H3</f>
        <v>8893.2099999999991</v>
      </c>
      <c r="J54" s="23">
        <f>Abril!I3</f>
        <v>18738.98</v>
      </c>
      <c r="K54" s="23">
        <f>Abril!J3</f>
        <v>17752.43</v>
      </c>
    </row>
    <row r="55" spans="1:11" ht="15.75" customHeight="1" thickBot="1" x14ac:dyDescent="0.3">
      <c r="A55" s="22" t="s">
        <v>37</v>
      </c>
      <c r="B55" s="6" t="s">
        <v>16</v>
      </c>
      <c r="C55" s="23">
        <f>Abril!B4</f>
        <v>0</v>
      </c>
      <c r="D55" s="23">
        <f>Abril!C4</f>
        <v>0</v>
      </c>
      <c r="E55" s="23">
        <f>Abril!D4</f>
        <v>0</v>
      </c>
      <c r="F55" s="23">
        <f>Abril!E4</f>
        <v>0</v>
      </c>
      <c r="G55" s="23">
        <f>Abril!F4</f>
        <v>0</v>
      </c>
      <c r="H55" s="23">
        <f>Abril!G4</f>
        <v>0</v>
      </c>
      <c r="I55" s="23">
        <f>Abril!H4</f>
        <v>0</v>
      </c>
      <c r="J55" s="23">
        <f>Abril!I4</f>
        <v>0</v>
      </c>
      <c r="K55" s="23">
        <f>Abril!J4</f>
        <v>0</v>
      </c>
    </row>
    <row r="56" spans="1:11" ht="15.75" customHeight="1" thickBot="1" x14ac:dyDescent="0.3">
      <c r="A56" s="22" t="s">
        <v>37</v>
      </c>
      <c r="B56" s="6" t="s">
        <v>17</v>
      </c>
      <c r="C56" s="23">
        <f>Abril!B5</f>
        <v>0</v>
      </c>
      <c r="D56" s="23">
        <f>Abril!C5</f>
        <v>0</v>
      </c>
      <c r="E56" s="23">
        <f>Abril!D5</f>
        <v>0</v>
      </c>
      <c r="F56" s="23">
        <f>Abril!E5</f>
        <v>0</v>
      </c>
      <c r="G56" s="23">
        <f>Abril!F5</f>
        <v>0</v>
      </c>
      <c r="H56" s="23">
        <f>Abril!G5</f>
        <v>0</v>
      </c>
      <c r="I56" s="23">
        <f>Abril!H5</f>
        <v>0</v>
      </c>
      <c r="J56" s="23">
        <f>Abril!I5</f>
        <v>0</v>
      </c>
      <c r="K56" s="23">
        <f>Abril!J5</f>
        <v>0</v>
      </c>
    </row>
    <row r="57" spans="1:11" ht="15.75" thickBot="1" x14ac:dyDescent="0.3">
      <c r="A57" s="22" t="s">
        <v>37</v>
      </c>
      <c r="B57" s="6" t="s">
        <v>18</v>
      </c>
      <c r="C57" s="23">
        <f>Abril!B6</f>
        <v>120724.04</v>
      </c>
      <c r="D57" s="23">
        <f>Abril!C6</f>
        <v>218100.61</v>
      </c>
      <c r="E57" s="23">
        <f>Abril!D6</f>
        <v>190592.78</v>
      </c>
      <c r="F57" s="23">
        <f>Abril!E6</f>
        <v>-7998.26</v>
      </c>
      <c r="G57" s="23">
        <f>Abril!F6</f>
        <v>138620.60999999999</v>
      </c>
      <c r="H57" s="23">
        <f>Abril!G6</f>
        <v>499.03</v>
      </c>
      <c r="I57" s="23">
        <f>Abril!H6</f>
        <v>12761.98</v>
      </c>
      <c r="J57" s="23">
        <f>Abril!I6</f>
        <v>48404.66</v>
      </c>
      <c r="K57" s="23">
        <f>Abril!J6</f>
        <v>46207.82</v>
      </c>
    </row>
    <row r="58" spans="1:11" ht="15.75" customHeight="1" thickBot="1" x14ac:dyDescent="0.3">
      <c r="A58" s="22" t="s">
        <v>37</v>
      </c>
      <c r="B58" s="6" t="s">
        <v>19</v>
      </c>
      <c r="C58" s="23">
        <f>Abril!B7</f>
        <v>4735.1400000000003</v>
      </c>
      <c r="D58" s="23">
        <f>Abril!C7</f>
        <v>8898.8799999999992</v>
      </c>
      <c r="E58" s="23">
        <f>Abril!D7</f>
        <v>8822.15</v>
      </c>
      <c r="F58" s="23">
        <f>Abril!E7</f>
        <v>0</v>
      </c>
      <c r="G58" s="23">
        <f>Abril!F7</f>
        <v>4811.87</v>
      </c>
      <c r="H58" s="23">
        <f>Abril!G7</f>
        <v>17.32</v>
      </c>
      <c r="I58" s="23">
        <f>Abril!H7</f>
        <v>448.01</v>
      </c>
      <c r="J58" s="23">
        <f>Abril!I7</f>
        <v>1898.38</v>
      </c>
      <c r="K58" s="23">
        <f>Abril!J7</f>
        <v>1735.93</v>
      </c>
    </row>
    <row r="59" spans="1:11" ht="15.75" customHeight="1" thickBot="1" x14ac:dyDescent="0.3">
      <c r="A59" s="22" t="s">
        <v>37</v>
      </c>
      <c r="B59" s="6" t="s">
        <v>20</v>
      </c>
      <c r="C59" s="23">
        <f>Abril!B8</f>
        <v>20357.12</v>
      </c>
      <c r="D59" s="23">
        <f>Abril!C8</f>
        <v>13.16</v>
      </c>
      <c r="E59" s="23">
        <f>Abril!D8</f>
        <v>13.16</v>
      </c>
      <c r="F59" s="23">
        <f>Abril!E8</f>
        <v>0</v>
      </c>
      <c r="G59" s="23">
        <f>Abril!F8</f>
        <v>20357.12</v>
      </c>
      <c r="H59" s="23">
        <f>Abril!G8</f>
        <v>73.290000000000006</v>
      </c>
      <c r="I59" s="23">
        <f>Abril!H8</f>
        <v>1590.36</v>
      </c>
      <c r="J59" s="23">
        <f>Abril!I8</f>
        <v>6201.38</v>
      </c>
      <c r="K59" s="23">
        <f>Abril!J8</f>
        <v>6201.26</v>
      </c>
    </row>
    <row r="60" spans="1:11" ht="15.75" customHeight="1" thickBot="1" x14ac:dyDescent="0.3">
      <c r="A60" s="22" t="s">
        <v>37</v>
      </c>
      <c r="B60" s="6" t="s">
        <v>21</v>
      </c>
      <c r="C60" s="23">
        <f>Abril!B9</f>
        <v>87642.62</v>
      </c>
      <c r="D60" s="23">
        <f>Abril!C9</f>
        <v>6111.7</v>
      </c>
      <c r="E60" s="23">
        <f>Abril!D9</f>
        <v>6058.26</v>
      </c>
      <c r="F60" s="23">
        <f>Abril!E9</f>
        <v>0</v>
      </c>
      <c r="G60" s="23">
        <f>Abril!F9</f>
        <v>87696.06</v>
      </c>
      <c r="H60" s="23">
        <f>Abril!G9</f>
        <v>315.70999999999998</v>
      </c>
      <c r="I60" s="23">
        <f>Abril!H9</f>
        <v>27234.799999999999</v>
      </c>
      <c r="J60" s="23">
        <f>Abril!I9</f>
        <v>15936.42</v>
      </c>
      <c r="K60" s="23">
        <f>Abril!J9</f>
        <v>13617.1</v>
      </c>
    </row>
    <row r="61" spans="1:11" ht="15.75" customHeight="1" thickBot="1" x14ac:dyDescent="0.3">
      <c r="A61" s="22" t="s">
        <v>37</v>
      </c>
      <c r="B61" s="6" t="s">
        <v>22</v>
      </c>
      <c r="C61" s="23">
        <f>Abril!B10</f>
        <v>5486396.1500000004</v>
      </c>
      <c r="D61" s="23">
        <f>Abril!C10</f>
        <v>10000.31</v>
      </c>
      <c r="E61" s="23">
        <f>Abril!D10</f>
        <v>7900.27</v>
      </c>
      <c r="F61" s="23">
        <f>Abril!E10</f>
        <v>-87.23</v>
      </c>
      <c r="G61" s="23">
        <f>Abril!F10</f>
        <v>4854817.1500000004</v>
      </c>
      <c r="H61" s="23">
        <f>Abril!G10</f>
        <v>17477.34</v>
      </c>
      <c r="I61" s="23">
        <f>Abril!H10</f>
        <v>463845.83</v>
      </c>
      <c r="J61" s="23">
        <f>Abril!I10</f>
        <v>1723214.75</v>
      </c>
      <c r="K61" s="23">
        <f>Abril!J10</f>
        <v>1667994.56</v>
      </c>
    </row>
    <row r="62" spans="1:11" ht="15.75" customHeight="1" thickBot="1" x14ac:dyDescent="0.3">
      <c r="A62" s="22" t="s">
        <v>37</v>
      </c>
      <c r="B62" s="6" t="s">
        <v>23</v>
      </c>
      <c r="C62" s="23">
        <f>Abril!B11</f>
        <v>14599.24</v>
      </c>
      <c r="D62" s="23">
        <f>Abril!C11</f>
        <v>505257.9</v>
      </c>
      <c r="E62" s="23">
        <f>Abril!D11</f>
        <v>394691.12</v>
      </c>
      <c r="F62" s="23">
        <f>Abril!E11</f>
        <v>0</v>
      </c>
      <c r="G62" s="23">
        <f>Abril!F11</f>
        <v>125166.02</v>
      </c>
      <c r="H62" s="23">
        <f>Abril!G11</f>
        <v>450.6</v>
      </c>
      <c r="I62" s="23">
        <f>Abril!H11</f>
        <v>17950.060000000001</v>
      </c>
      <c r="J62" s="23">
        <f>Abril!I11</f>
        <v>19792.43</v>
      </c>
      <c r="K62" s="23">
        <f>Abril!J11</f>
        <v>17113.53</v>
      </c>
    </row>
    <row r="63" spans="1:11" ht="15.75" customHeight="1" thickBot="1" x14ac:dyDescent="0.3">
      <c r="A63" s="22" t="s">
        <v>37</v>
      </c>
      <c r="B63" s="6" t="s">
        <v>24</v>
      </c>
      <c r="C63" s="23">
        <f>Abril!B12</f>
        <v>49095.33</v>
      </c>
      <c r="D63" s="23">
        <f>Abril!C12</f>
        <v>0</v>
      </c>
      <c r="E63" s="23">
        <f>Abril!D12</f>
        <v>0</v>
      </c>
      <c r="F63" s="23">
        <f>Abril!E12</f>
        <v>0</v>
      </c>
      <c r="G63" s="23">
        <f>Abril!F12</f>
        <v>36049.1</v>
      </c>
      <c r="H63" s="23">
        <f>Abril!G12</f>
        <v>129.77000000000001</v>
      </c>
      <c r="I63" s="23">
        <f>Abril!H12</f>
        <v>35419.1</v>
      </c>
      <c r="J63" s="23">
        <f>Abril!I12</f>
        <v>9637.9699999999993</v>
      </c>
      <c r="K63" s="23">
        <f>Abril!J12</f>
        <v>8409.5300000000007</v>
      </c>
    </row>
    <row r="64" spans="1:11" ht="15.75" customHeight="1" thickBot="1" x14ac:dyDescent="0.3">
      <c r="A64" s="22" t="s">
        <v>37</v>
      </c>
      <c r="B64" s="6" t="s">
        <v>25</v>
      </c>
      <c r="C64" s="23">
        <f>Abril!B13</f>
        <v>0</v>
      </c>
      <c r="D64" s="23">
        <f>Abril!C13</f>
        <v>0</v>
      </c>
      <c r="E64" s="23">
        <f>Abril!D13</f>
        <v>0</v>
      </c>
      <c r="F64" s="23">
        <f>Abril!E13</f>
        <v>0</v>
      </c>
      <c r="G64" s="23">
        <f>Abril!F13</f>
        <v>0</v>
      </c>
      <c r="H64" s="23">
        <f>Abril!G13</f>
        <v>0</v>
      </c>
      <c r="I64" s="23">
        <f>Abril!H13</f>
        <v>0</v>
      </c>
      <c r="J64" s="23">
        <f>Abril!I13</f>
        <v>0</v>
      </c>
      <c r="K64" s="23">
        <f>Abril!J13</f>
        <v>0</v>
      </c>
    </row>
    <row r="65" spans="1:11" ht="15.75" customHeight="1" thickBot="1" x14ac:dyDescent="0.3">
      <c r="A65" s="22" t="s">
        <v>37</v>
      </c>
      <c r="B65" s="6" t="s">
        <v>26</v>
      </c>
      <c r="C65" s="23">
        <f>Abril!B14</f>
        <v>9970</v>
      </c>
      <c r="D65" s="23">
        <f>Abril!C14</f>
        <v>0</v>
      </c>
      <c r="E65" s="23">
        <f>Abril!D14</f>
        <v>0</v>
      </c>
      <c r="F65" s="23">
        <f>Abril!E14</f>
        <v>0</v>
      </c>
      <c r="G65" s="23">
        <f>Abril!F14</f>
        <v>6892</v>
      </c>
      <c r="H65" s="23">
        <f>Abril!G14</f>
        <v>24.81</v>
      </c>
      <c r="I65" s="23">
        <f>Abril!H14</f>
        <v>686.01</v>
      </c>
      <c r="J65" s="23">
        <f>Abril!I14</f>
        <v>1392.62</v>
      </c>
      <c r="K65" s="23">
        <f>Abril!J14</f>
        <v>1328.47</v>
      </c>
    </row>
    <row r="66" spans="1:11" ht="15.75" thickBot="1" x14ac:dyDescent="0.3">
      <c r="A66" s="22" t="s">
        <v>37</v>
      </c>
      <c r="B66" s="6" t="s">
        <v>27</v>
      </c>
      <c r="C66" s="23">
        <f>Abril!B15</f>
        <v>630092.46</v>
      </c>
      <c r="D66" s="23">
        <f>Abril!C15</f>
        <v>15576.29</v>
      </c>
      <c r="E66" s="23">
        <f>Abril!D15</f>
        <v>19918.45</v>
      </c>
      <c r="F66" s="23">
        <f>Abril!E15</f>
        <v>120.02</v>
      </c>
      <c r="G66" s="23">
        <f>Abril!F15</f>
        <v>592220.31999999995</v>
      </c>
      <c r="H66" s="23">
        <f>Abril!G15</f>
        <v>2131.98</v>
      </c>
      <c r="I66" s="23">
        <f>Abril!H15</f>
        <v>184558.06</v>
      </c>
      <c r="J66" s="23">
        <f>Abril!I15</f>
        <v>52338.86</v>
      </c>
      <c r="K66" s="23">
        <f>Abril!J15</f>
        <v>49648.57</v>
      </c>
    </row>
    <row r="67" spans="1:11" ht="15.75" customHeight="1" thickBot="1" x14ac:dyDescent="0.3">
      <c r="A67" s="22" t="s">
        <v>37</v>
      </c>
      <c r="B67" s="6" t="s">
        <v>28</v>
      </c>
      <c r="C67" s="23">
        <f>Abril!B16</f>
        <v>0</v>
      </c>
      <c r="D67" s="23">
        <f>Abril!C16</f>
        <v>0</v>
      </c>
      <c r="E67" s="23">
        <f>Abril!D16</f>
        <v>0</v>
      </c>
      <c r="F67" s="23">
        <f>Abril!E16</f>
        <v>0</v>
      </c>
      <c r="G67" s="23">
        <f>Abril!F16</f>
        <v>0</v>
      </c>
      <c r="H67" s="23">
        <f>Abril!G16</f>
        <v>0</v>
      </c>
      <c r="I67" s="23">
        <f>Abril!H16</f>
        <v>0</v>
      </c>
      <c r="J67" s="23">
        <f>Abril!I16</f>
        <v>0</v>
      </c>
      <c r="K67" s="23">
        <f>Abril!J16</f>
        <v>0</v>
      </c>
    </row>
    <row r="68" spans="1:11" ht="15.75" customHeight="1" thickBot="1" x14ac:dyDescent="0.3">
      <c r="A68" s="22" t="s">
        <v>37</v>
      </c>
      <c r="B68" s="6" t="s">
        <v>29</v>
      </c>
      <c r="C68" s="23">
        <f>Abril!B17</f>
        <v>0</v>
      </c>
      <c r="D68" s="23">
        <f>Abril!C17</f>
        <v>0</v>
      </c>
      <c r="E68" s="23">
        <f>Abril!D17</f>
        <v>0</v>
      </c>
      <c r="F68" s="23">
        <f>Abril!E17</f>
        <v>0</v>
      </c>
      <c r="G68" s="23">
        <f>Abril!F17</f>
        <v>0</v>
      </c>
      <c r="H68" s="23">
        <f>Abril!G17</f>
        <v>0</v>
      </c>
      <c r="I68" s="23">
        <f>Abril!H17</f>
        <v>0</v>
      </c>
      <c r="J68" s="23">
        <f>Abril!I17</f>
        <v>0</v>
      </c>
      <c r="K68" s="23">
        <f>Abril!J17</f>
        <v>0</v>
      </c>
    </row>
    <row r="69" spans="1:11" ht="15.75" customHeight="1" thickBot="1" x14ac:dyDescent="0.3">
      <c r="A69" s="22" t="s">
        <v>37</v>
      </c>
      <c r="B69" s="6" t="s">
        <v>30</v>
      </c>
      <c r="C69" s="23">
        <f>Abril!B18</f>
        <v>924.26</v>
      </c>
      <c r="D69" s="23">
        <f>Abril!C18</f>
        <v>1869.51</v>
      </c>
      <c r="E69" s="23">
        <f>Abril!D18</f>
        <v>2793.77</v>
      </c>
      <c r="F69" s="23">
        <f>Abril!E18</f>
        <v>0</v>
      </c>
      <c r="G69" s="23">
        <f>Abril!F18</f>
        <v>0</v>
      </c>
      <c r="H69" s="23">
        <f>Abril!G18</f>
        <v>0</v>
      </c>
      <c r="I69" s="23">
        <f>Abril!H18</f>
        <v>0</v>
      </c>
      <c r="J69" s="23">
        <f>Abril!I18</f>
        <v>0</v>
      </c>
      <c r="K69" s="23">
        <f>Abril!J18</f>
        <v>0</v>
      </c>
    </row>
    <row r="70" spans="1:11" ht="15.75" customHeight="1" thickBot="1" x14ac:dyDescent="0.3">
      <c r="A70" s="22" t="s">
        <v>38</v>
      </c>
      <c r="B70" s="18" t="s">
        <v>14</v>
      </c>
      <c r="C70" s="23">
        <f>Mayo!B2</f>
        <v>0</v>
      </c>
      <c r="D70" s="23">
        <f>Mayo!C2</f>
        <v>0</v>
      </c>
      <c r="E70" s="23">
        <f>Mayo!D2</f>
        <v>0</v>
      </c>
      <c r="F70" s="23">
        <f>Mayo!E2</f>
        <v>0</v>
      </c>
      <c r="G70" s="23">
        <f>Mayo!F2</f>
        <v>0</v>
      </c>
      <c r="H70" s="23">
        <f>Mayo!G2</f>
        <v>0</v>
      </c>
      <c r="I70" s="23">
        <f>Mayo!H2</f>
        <v>0</v>
      </c>
      <c r="J70" s="23">
        <f>Mayo!I2</f>
        <v>0</v>
      </c>
      <c r="K70" s="23">
        <f>Mayo!J2</f>
        <v>0</v>
      </c>
    </row>
    <row r="71" spans="1:11" ht="15.75" customHeight="1" thickBot="1" x14ac:dyDescent="0.3">
      <c r="A71" s="22" t="s">
        <v>38</v>
      </c>
      <c r="B71" s="6" t="s">
        <v>15</v>
      </c>
      <c r="C71" s="23">
        <f>Mayo!B3</f>
        <v>70672.55</v>
      </c>
      <c r="D71" s="23">
        <f>Mayo!C3</f>
        <v>2019.35</v>
      </c>
      <c r="E71" s="23">
        <f>Mayo!D3</f>
        <v>2029.67</v>
      </c>
      <c r="F71" s="23">
        <f>Mayo!E3</f>
        <v>10.32</v>
      </c>
      <c r="G71" s="23">
        <f>Mayo!F3</f>
        <v>52949.78</v>
      </c>
      <c r="H71" s="23">
        <f>Mayo!G3</f>
        <v>190.62</v>
      </c>
      <c r="I71" s="23">
        <f>Mayo!H3</f>
        <v>8997.9599999999991</v>
      </c>
      <c r="J71" s="23">
        <f>Mayo!I3</f>
        <v>19287.18</v>
      </c>
      <c r="K71" s="23">
        <f>Mayo!J3</f>
        <v>18268.11</v>
      </c>
    </row>
    <row r="72" spans="1:11" ht="15.75" customHeight="1" thickBot="1" x14ac:dyDescent="0.3">
      <c r="A72" s="22" t="s">
        <v>38</v>
      </c>
      <c r="B72" s="6" t="s">
        <v>16</v>
      </c>
      <c r="C72" s="23">
        <f>Mayo!B4</f>
        <v>0</v>
      </c>
      <c r="D72" s="23">
        <f>Mayo!C4</f>
        <v>0</v>
      </c>
      <c r="E72" s="23">
        <f>Mayo!D4</f>
        <v>0</v>
      </c>
      <c r="F72" s="23">
        <f>Mayo!E4</f>
        <v>0</v>
      </c>
      <c r="G72" s="23">
        <f>Mayo!F4</f>
        <v>0</v>
      </c>
      <c r="H72" s="23">
        <f>Mayo!G4</f>
        <v>0</v>
      </c>
      <c r="I72" s="23">
        <f>Mayo!H4</f>
        <v>0</v>
      </c>
      <c r="J72" s="23">
        <f>Mayo!I4</f>
        <v>0</v>
      </c>
      <c r="K72" s="23">
        <f>Mayo!J4</f>
        <v>0</v>
      </c>
    </row>
    <row r="73" spans="1:11" ht="15.75" customHeight="1" thickBot="1" x14ac:dyDescent="0.3">
      <c r="A73" s="22" t="s">
        <v>38</v>
      </c>
      <c r="B73" s="6" t="s">
        <v>17</v>
      </c>
      <c r="C73" s="23">
        <f>Mayo!B5</f>
        <v>0</v>
      </c>
      <c r="D73" s="23">
        <f>Mayo!C5</f>
        <v>0</v>
      </c>
      <c r="E73" s="23">
        <f>Mayo!D5</f>
        <v>0</v>
      </c>
      <c r="F73" s="23">
        <f>Mayo!E5</f>
        <v>0</v>
      </c>
      <c r="G73" s="23">
        <f>Mayo!F5</f>
        <v>0</v>
      </c>
      <c r="H73" s="23">
        <f>Mayo!G5</f>
        <v>0</v>
      </c>
      <c r="I73" s="23">
        <f>Mayo!H5</f>
        <v>0</v>
      </c>
      <c r="J73" s="23">
        <f>Mayo!I5</f>
        <v>0</v>
      </c>
      <c r="K73" s="23">
        <f>Mayo!J5</f>
        <v>0</v>
      </c>
    </row>
    <row r="74" spans="1:11" ht="15.75" thickBot="1" x14ac:dyDescent="0.3">
      <c r="A74" s="22" t="s">
        <v>38</v>
      </c>
      <c r="B74" s="6" t="s">
        <v>18</v>
      </c>
      <c r="C74" s="23">
        <f>Mayo!B6</f>
        <v>104884.03</v>
      </c>
      <c r="D74" s="23">
        <f>Mayo!C6</f>
        <v>190592.78</v>
      </c>
      <c r="E74" s="23">
        <f>Mayo!D6</f>
        <v>187950.03</v>
      </c>
      <c r="F74" s="23">
        <f>Mayo!E6</f>
        <v>-52.7</v>
      </c>
      <c r="G74" s="23">
        <f>Mayo!F6</f>
        <v>105395.08</v>
      </c>
      <c r="H74" s="23">
        <f>Mayo!G6</f>
        <v>379.42</v>
      </c>
      <c r="I74" s="23">
        <f>Mayo!H6</f>
        <v>9829.94</v>
      </c>
      <c r="J74" s="23">
        <f>Mayo!I6</f>
        <v>38410.870000000003</v>
      </c>
      <c r="K74" s="23">
        <f>Mayo!J6</f>
        <v>36767.050000000003</v>
      </c>
    </row>
    <row r="75" spans="1:11" ht="15.75" customHeight="1" thickBot="1" x14ac:dyDescent="0.3">
      <c r="A75" s="22" t="s">
        <v>38</v>
      </c>
      <c r="B75" s="6" t="s">
        <v>19</v>
      </c>
      <c r="C75" s="23">
        <f>Mayo!B7</f>
        <v>3386.03</v>
      </c>
      <c r="D75" s="23">
        <f>Mayo!C7</f>
        <v>8822.15</v>
      </c>
      <c r="E75" s="23">
        <f>Mayo!D7</f>
        <v>8710.2800000000007</v>
      </c>
      <c r="F75" s="23">
        <f>Mayo!E7</f>
        <v>-1</v>
      </c>
      <c r="G75" s="23">
        <f>Mayo!F7</f>
        <v>3496.9</v>
      </c>
      <c r="H75" s="23">
        <f>Mayo!G7</f>
        <v>12.59</v>
      </c>
      <c r="I75" s="23">
        <f>Mayo!H7</f>
        <v>340.66</v>
      </c>
      <c r="J75" s="23">
        <f>Mayo!I7</f>
        <v>1387.62</v>
      </c>
      <c r="K75" s="23">
        <f>Mayo!J7</f>
        <v>1325.14</v>
      </c>
    </row>
    <row r="76" spans="1:11" ht="15.75" customHeight="1" thickBot="1" x14ac:dyDescent="0.3">
      <c r="A76" s="22" t="s">
        <v>38</v>
      </c>
      <c r="B76" s="6" t="s">
        <v>20</v>
      </c>
      <c r="C76" s="23">
        <f>Mayo!B8</f>
        <v>17809</v>
      </c>
      <c r="D76" s="23">
        <f>Mayo!C8</f>
        <v>13.16</v>
      </c>
      <c r="E76" s="23">
        <f>Mayo!D8</f>
        <v>0</v>
      </c>
      <c r="F76" s="23">
        <f>Mayo!E8</f>
        <v>-13.16</v>
      </c>
      <c r="G76" s="23">
        <f>Mayo!F8</f>
        <v>17809</v>
      </c>
      <c r="H76" s="23">
        <f>Mayo!G8</f>
        <v>64.11</v>
      </c>
      <c r="I76" s="23">
        <f>Mayo!H8</f>
        <v>1391.33</v>
      </c>
      <c r="J76" s="23">
        <f>Mayo!I8</f>
        <v>5500.99</v>
      </c>
      <c r="K76" s="23">
        <f>Mayo!J8</f>
        <v>5500.99</v>
      </c>
    </row>
    <row r="77" spans="1:11" ht="15.75" customHeight="1" thickBot="1" x14ac:dyDescent="0.3">
      <c r="A77" s="22" t="s">
        <v>38</v>
      </c>
      <c r="B77" s="6" t="s">
        <v>21</v>
      </c>
      <c r="C77" s="23">
        <f>Mayo!B9</f>
        <v>95888.91</v>
      </c>
      <c r="D77" s="23">
        <f>Mayo!C9</f>
        <v>6058.26</v>
      </c>
      <c r="E77" s="23">
        <f>Mayo!D9</f>
        <v>6118.22</v>
      </c>
      <c r="F77" s="23">
        <f>Mayo!E9</f>
        <v>0</v>
      </c>
      <c r="G77" s="23">
        <f>Mayo!F9</f>
        <v>95828.95</v>
      </c>
      <c r="H77" s="23">
        <f>Mayo!G9</f>
        <v>344.98</v>
      </c>
      <c r="I77" s="23">
        <f>Mayo!H9</f>
        <v>29946.55</v>
      </c>
      <c r="J77" s="23">
        <f>Mayo!I9</f>
        <v>17846.3</v>
      </c>
      <c r="K77" s="23">
        <f>Mayo!J9</f>
        <v>15365.85</v>
      </c>
    </row>
    <row r="78" spans="1:11" ht="15.75" customHeight="1" thickBot="1" x14ac:dyDescent="0.3">
      <c r="A78" s="22" t="s">
        <v>38</v>
      </c>
      <c r="B78" s="6" t="s">
        <v>22</v>
      </c>
      <c r="C78" s="23">
        <f>Mayo!B10</f>
        <v>5887308.0999999996</v>
      </c>
      <c r="D78" s="23">
        <f>Mayo!C10</f>
        <v>7900.27</v>
      </c>
      <c r="E78" s="23">
        <f>Mayo!D10</f>
        <v>8687.65</v>
      </c>
      <c r="F78" s="23">
        <f>Mayo!E10</f>
        <v>-279.38</v>
      </c>
      <c r="G78" s="23">
        <f>Mayo!F10</f>
        <v>5282514.46</v>
      </c>
      <c r="H78" s="23">
        <f>Mayo!G10</f>
        <v>19017.05</v>
      </c>
      <c r="I78" s="23">
        <f>Mayo!H10</f>
        <v>500710.15</v>
      </c>
      <c r="J78" s="23">
        <f>Mayo!I10</f>
        <v>1874911.39</v>
      </c>
      <c r="K78" s="23">
        <f>Mayo!J10</f>
        <v>1816198.75</v>
      </c>
    </row>
    <row r="79" spans="1:11" ht="15.75" customHeight="1" thickBot="1" x14ac:dyDescent="0.3">
      <c r="A79" s="22" t="s">
        <v>38</v>
      </c>
      <c r="B79" s="6" t="s">
        <v>23</v>
      </c>
      <c r="C79" s="23">
        <f>Mayo!B11</f>
        <v>338465.58</v>
      </c>
      <c r="D79" s="23">
        <f>Mayo!C11</f>
        <v>394691.12</v>
      </c>
      <c r="E79" s="23">
        <f>Mayo!D11</f>
        <v>559553.43999999994</v>
      </c>
      <c r="F79" s="23">
        <f>Mayo!E11</f>
        <v>0</v>
      </c>
      <c r="G79" s="23">
        <f>Mayo!F11</f>
        <v>173603.26</v>
      </c>
      <c r="H79" s="23">
        <f>Mayo!G11</f>
        <v>624.97</v>
      </c>
      <c r="I79" s="23">
        <f>Mayo!H11</f>
        <v>24876.1</v>
      </c>
      <c r="J79" s="23">
        <f>Mayo!I11</f>
        <v>16973.62</v>
      </c>
      <c r="K79" s="23">
        <f>Mayo!J11</f>
        <v>14599.2</v>
      </c>
    </row>
    <row r="80" spans="1:11" ht="15.75" customHeight="1" thickBot="1" x14ac:dyDescent="0.3">
      <c r="A80" s="22" t="s">
        <v>38</v>
      </c>
      <c r="B80" s="6" t="s">
        <v>24</v>
      </c>
      <c r="C80" s="23">
        <f>Mayo!B12</f>
        <v>53755.15</v>
      </c>
      <c r="D80" s="23">
        <f>Mayo!C12</f>
        <v>0</v>
      </c>
      <c r="E80" s="23">
        <f>Mayo!D12</f>
        <v>0</v>
      </c>
      <c r="F80" s="23">
        <f>Mayo!E12</f>
        <v>0</v>
      </c>
      <c r="G80" s="23">
        <f>Mayo!F12</f>
        <v>51535.28</v>
      </c>
      <c r="H80" s="23">
        <f>Mayo!G12</f>
        <v>185.53</v>
      </c>
      <c r="I80" s="23">
        <f>Mayo!H12</f>
        <v>50574.61</v>
      </c>
      <c r="J80" s="23">
        <f>Mayo!I12</f>
        <v>14524.37</v>
      </c>
      <c r="K80" s="23">
        <f>Mayo!J12</f>
        <v>12816.45</v>
      </c>
    </row>
    <row r="81" spans="1:11" ht="15.75" customHeight="1" thickBot="1" x14ac:dyDescent="0.3">
      <c r="A81" s="22" t="s">
        <v>38</v>
      </c>
      <c r="B81" s="6" t="s">
        <v>25</v>
      </c>
      <c r="C81" s="23">
        <f>Mayo!B13</f>
        <v>0</v>
      </c>
      <c r="D81" s="23">
        <f>Mayo!C13</f>
        <v>0</v>
      </c>
      <c r="E81" s="23">
        <f>Mayo!D13</f>
        <v>0</v>
      </c>
      <c r="F81" s="23">
        <f>Mayo!E13</f>
        <v>0</v>
      </c>
      <c r="G81" s="23">
        <f>Mayo!F13</f>
        <v>0</v>
      </c>
      <c r="H81" s="23">
        <f>Mayo!G13</f>
        <v>0</v>
      </c>
      <c r="I81" s="23">
        <f>Mayo!H13</f>
        <v>0</v>
      </c>
      <c r="J81" s="23">
        <f>Mayo!I13</f>
        <v>0</v>
      </c>
      <c r="K81" s="23">
        <f>Mayo!J13</f>
        <v>0</v>
      </c>
    </row>
    <row r="82" spans="1:11" ht="15.75" customHeight="1" thickBot="1" x14ac:dyDescent="0.3">
      <c r="A82" s="22" t="s">
        <v>38</v>
      </c>
      <c r="B82" s="6" t="s">
        <v>26</v>
      </c>
      <c r="C82" s="23">
        <f>Mayo!B14</f>
        <v>43888</v>
      </c>
      <c r="D82" s="23">
        <f>Mayo!C14</f>
        <v>0</v>
      </c>
      <c r="E82" s="23">
        <f>Mayo!D14</f>
        <v>0</v>
      </c>
      <c r="F82" s="23">
        <f>Mayo!E14</f>
        <v>0</v>
      </c>
      <c r="G82" s="23">
        <f>Mayo!F14</f>
        <v>28412</v>
      </c>
      <c r="H82" s="23">
        <f>Mayo!G14</f>
        <v>102.28</v>
      </c>
      <c r="I82" s="23">
        <f>Mayo!H14</f>
        <v>3295.02</v>
      </c>
      <c r="J82" s="23">
        <f>Mayo!I14</f>
        <v>7876.93</v>
      </c>
      <c r="K82" s="23">
        <f>Mayo!J14</f>
        <v>7630.85</v>
      </c>
    </row>
    <row r="83" spans="1:11" ht="15.75" thickBot="1" x14ac:dyDescent="0.3">
      <c r="A83" s="22" t="s">
        <v>38</v>
      </c>
      <c r="B83" s="6" t="s">
        <v>27</v>
      </c>
      <c r="C83" s="23">
        <f>Mayo!B15</f>
        <v>420030.73</v>
      </c>
      <c r="D83" s="23">
        <f>Mayo!C15</f>
        <v>19918.45</v>
      </c>
      <c r="E83" s="23">
        <f>Mayo!D15</f>
        <v>17022.63</v>
      </c>
      <c r="F83" s="23">
        <f>Mayo!E15</f>
        <v>-1035.47</v>
      </c>
      <c r="G83" s="23">
        <f>Mayo!F15</f>
        <v>401991.18</v>
      </c>
      <c r="H83" s="23">
        <f>Mayo!G15</f>
        <v>1447.16</v>
      </c>
      <c r="I83" s="23">
        <f>Mayo!H15</f>
        <v>127993.72</v>
      </c>
      <c r="J83" s="23">
        <f>Mayo!I15</f>
        <v>32056.17</v>
      </c>
      <c r="K83" s="23">
        <f>Mayo!J15</f>
        <v>29720.57</v>
      </c>
    </row>
    <row r="84" spans="1:11" ht="15.75" customHeight="1" thickBot="1" x14ac:dyDescent="0.3">
      <c r="A84" s="22" t="s">
        <v>38</v>
      </c>
      <c r="B84" s="6" t="s">
        <v>28</v>
      </c>
      <c r="C84" s="23">
        <f>Mayo!B16</f>
        <v>0</v>
      </c>
      <c r="D84" s="23">
        <f>Mayo!C16</f>
        <v>0</v>
      </c>
      <c r="E84" s="23">
        <f>Mayo!D16</f>
        <v>0</v>
      </c>
      <c r="F84" s="23">
        <f>Mayo!E16</f>
        <v>0</v>
      </c>
      <c r="G84" s="23">
        <f>Mayo!F16</f>
        <v>0</v>
      </c>
      <c r="H84" s="23">
        <f>Mayo!G16</f>
        <v>0</v>
      </c>
      <c r="I84" s="23">
        <f>Mayo!H16</f>
        <v>0</v>
      </c>
      <c r="J84" s="23">
        <f>Mayo!I16</f>
        <v>0</v>
      </c>
      <c r="K84" s="23">
        <f>Mayo!J16</f>
        <v>0</v>
      </c>
    </row>
    <row r="85" spans="1:11" ht="15.75" customHeight="1" thickBot="1" x14ac:dyDescent="0.3">
      <c r="A85" s="22" t="s">
        <v>38</v>
      </c>
      <c r="B85" s="6" t="s">
        <v>29</v>
      </c>
      <c r="C85" s="23">
        <f>Mayo!B17</f>
        <v>0</v>
      </c>
      <c r="D85" s="23">
        <f>Mayo!C17</f>
        <v>0</v>
      </c>
      <c r="E85" s="23">
        <f>Mayo!D17</f>
        <v>0</v>
      </c>
      <c r="F85" s="23">
        <f>Mayo!E17</f>
        <v>0</v>
      </c>
      <c r="G85" s="23">
        <f>Mayo!F17</f>
        <v>0</v>
      </c>
      <c r="H85" s="23">
        <f>Mayo!G17</f>
        <v>0</v>
      </c>
      <c r="I85" s="23">
        <f>Mayo!H17</f>
        <v>0</v>
      </c>
      <c r="J85" s="23">
        <f>Mayo!I17</f>
        <v>0</v>
      </c>
      <c r="K85" s="23">
        <f>Mayo!J17</f>
        <v>0</v>
      </c>
    </row>
    <row r="86" spans="1:11" ht="15.75" customHeight="1" thickBot="1" x14ac:dyDescent="0.3">
      <c r="A86" s="22" t="s">
        <v>38</v>
      </c>
      <c r="B86" s="6" t="s">
        <v>30</v>
      </c>
      <c r="C86" s="23">
        <f>Mayo!B18</f>
        <v>3673.92</v>
      </c>
      <c r="D86" s="23">
        <f>Mayo!C18</f>
        <v>2793.77</v>
      </c>
      <c r="E86" s="23">
        <f>Mayo!D18</f>
        <v>2449.63</v>
      </c>
      <c r="F86" s="23">
        <f>Mayo!E18</f>
        <v>0</v>
      </c>
      <c r="G86" s="23">
        <f>Mayo!F18</f>
        <v>4018.06</v>
      </c>
      <c r="H86" s="23">
        <f>Mayo!G18</f>
        <v>14.47</v>
      </c>
      <c r="I86" s="23">
        <f>Mayo!H18</f>
        <v>389.35</v>
      </c>
      <c r="J86" s="23">
        <f>Mayo!I18</f>
        <v>1556.77</v>
      </c>
      <c r="K86" s="23">
        <f>Mayo!J18</f>
        <v>1511.43</v>
      </c>
    </row>
    <row r="87" spans="1:11" ht="15.75" customHeight="1" thickBot="1" x14ac:dyDescent="0.3">
      <c r="A87" s="22" t="s">
        <v>39</v>
      </c>
      <c r="B87" s="18" t="s">
        <v>14</v>
      </c>
      <c r="C87" s="23">
        <f>Junio!B2</f>
        <v>0</v>
      </c>
      <c r="D87" s="23">
        <f>Junio!C2</f>
        <v>0</v>
      </c>
      <c r="E87" s="23">
        <f>Junio!D2</f>
        <v>0</v>
      </c>
      <c r="F87" s="23">
        <f>Junio!E2</f>
        <v>0</v>
      </c>
      <c r="G87" s="23">
        <f>Junio!F2</f>
        <v>0</v>
      </c>
      <c r="H87" s="23">
        <f>Junio!G2</f>
        <v>0</v>
      </c>
      <c r="I87" s="23">
        <f>Junio!H2</f>
        <v>0</v>
      </c>
      <c r="J87" s="23">
        <f>Junio!I2</f>
        <v>0</v>
      </c>
      <c r="K87" s="23">
        <f>Junio!J2</f>
        <v>0</v>
      </c>
    </row>
    <row r="88" spans="1:11" ht="15.75" customHeight="1" thickBot="1" x14ac:dyDescent="0.3">
      <c r="A88" s="22" t="s">
        <v>39</v>
      </c>
      <c r="B88" s="6" t="s">
        <v>15</v>
      </c>
      <c r="C88" s="23">
        <f>Junio!B3</f>
        <v>69700.83</v>
      </c>
      <c r="D88" s="23">
        <f>Junio!C3</f>
        <v>2029.67</v>
      </c>
      <c r="E88" s="23">
        <f>Junio!D3</f>
        <v>2008.69</v>
      </c>
      <c r="F88" s="23">
        <f>Junio!E3</f>
        <v>-20.98</v>
      </c>
      <c r="G88" s="23">
        <f>Junio!F3</f>
        <v>51497.11</v>
      </c>
      <c r="H88" s="23">
        <f>Junio!G3</f>
        <v>185.39</v>
      </c>
      <c r="I88" s="23">
        <f>Junio!H3</f>
        <v>8713.16</v>
      </c>
      <c r="J88" s="23">
        <f>Junio!I3</f>
        <v>18787.419999999998</v>
      </c>
      <c r="K88" s="23">
        <f>Junio!J3</f>
        <v>17726.34</v>
      </c>
    </row>
    <row r="89" spans="1:11" ht="15.75" customHeight="1" thickBot="1" x14ac:dyDescent="0.3">
      <c r="A89" s="22" t="s">
        <v>39</v>
      </c>
      <c r="B89" s="6" t="s">
        <v>16</v>
      </c>
      <c r="C89" s="23">
        <f>Junio!B4</f>
        <v>0</v>
      </c>
      <c r="D89" s="23">
        <f>Junio!C4</f>
        <v>0</v>
      </c>
      <c r="E89" s="23">
        <f>Junio!D4</f>
        <v>0</v>
      </c>
      <c r="F89" s="23">
        <f>Junio!E4</f>
        <v>0</v>
      </c>
      <c r="G89" s="23">
        <f>Junio!F4</f>
        <v>0</v>
      </c>
      <c r="H89" s="23">
        <f>Junio!G4</f>
        <v>0</v>
      </c>
      <c r="I89" s="23">
        <f>Junio!H4</f>
        <v>0</v>
      </c>
      <c r="J89" s="23">
        <f>Junio!I4</f>
        <v>0</v>
      </c>
      <c r="K89" s="23">
        <f>Junio!J4</f>
        <v>0</v>
      </c>
    </row>
    <row r="90" spans="1:11" ht="15.75" customHeight="1" thickBot="1" x14ac:dyDescent="0.3">
      <c r="A90" s="22" t="s">
        <v>39</v>
      </c>
      <c r="B90" s="6" t="s">
        <v>17</v>
      </c>
      <c r="C90" s="23">
        <f>Junio!B5</f>
        <v>0</v>
      </c>
      <c r="D90" s="23">
        <f>Junio!C5</f>
        <v>0</v>
      </c>
      <c r="E90" s="23">
        <f>Junio!D5</f>
        <v>0</v>
      </c>
      <c r="F90" s="23">
        <f>Junio!E5</f>
        <v>0</v>
      </c>
      <c r="G90" s="23">
        <f>Junio!F5</f>
        <v>0</v>
      </c>
      <c r="H90" s="23">
        <f>Junio!G5</f>
        <v>0</v>
      </c>
      <c r="I90" s="23">
        <f>Junio!H5</f>
        <v>0</v>
      </c>
      <c r="J90" s="23">
        <f>Junio!I5</f>
        <v>0</v>
      </c>
      <c r="K90" s="23">
        <f>Junio!J5</f>
        <v>0</v>
      </c>
    </row>
    <row r="91" spans="1:11" ht="15.75" thickBot="1" x14ac:dyDescent="0.3">
      <c r="A91" s="22" t="s">
        <v>39</v>
      </c>
      <c r="B91" s="6" t="s">
        <v>18</v>
      </c>
      <c r="C91" s="23">
        <f>Junio!B6</f>
        <v>107631.5</v>
      </c>
      <c r="D91" s="23">
        <f>Junio!C6</f>
        <v>187950.03</v>
      </c>
      <c r="E91" s="23">
        <f>Junio!D6</f>
        <v>192389.41</v>
      </c>
      <c r="F91" s="23">
        <f>Junio!E6</f>
        <v>147.16</v>
      </c>
      <c r="G91" s="23">
        <f>Junio!F6</f>
        <v>101903.28</v>
      </c>
      <c r="H91" s="23">
        <f>Junio!G6</f>
        <v>366.86</v>
      </c>
      <c r="I91" s="23">
        <f>Junio!H6</f>
        <v>9638.44</v>
      </c>
      <c r="J91" s="23">
        <f>Junio!I6</f>
        <v>33439.35</v>
      </c>
      <c r="K91" s="23">
        <f>Junio!J6</f>
        <v>31984.46</v>
      </c>
    </row>
    <row r="92" spans="1:11" ht="15.75" customHeight="1" thickBot="1" x14ac:dyDescent="0.3">
      <c r="A92" s="22" t="s">
        <v>39</v>
      </c>
      <c r="B92" s="6" t="s">
        <v>19</v>
      </c>
      <c r="C92" s="23">
        <f>Junio!B7</f>
        <v>6211.73</v>
      </c>
      <c r="D92" s="23">
        <f>Junio!C7</f>
        <v>8710.2800000000007</v>
      </c>
      <c r="E92" s="23">
        <f>Junio!D7</f>
        <v>8686.6200000000008</v>
      </c>
      <c r="F92" s="23">
        <f>Junio!E7</f>
        <v>-2.56</v>
      </c>
      <c r="G92" s="23">
        <f>Junio!F7</f>
        <v>6232.83</v>
      </c>
      <c r="H92" s="23">
        <f>Junio!G7</f>
        <v>22.44</v>
      </c>
      <c r="I92" s="23">
        <f>Junio!H7</f>
        <v>603.66</v>
      </c>
      <c r="J92" s="23">
        <f>Junio!I7</f>
        <v>2476.13</v>
      </c>
      <c r="K92" s="23">
        <f>Junio!J7</f>
        <v>2370.4499999999998</v>
      </c>
    </row>
    <row r="93" spans="1:11" ht="15.75" customHeight="1" thickBot="1" x14ac:dyDescent="0.3">
      <c r="A93" s="22" t="s">
        <v>39</v>
      </c>
      <c r="B93" s="6" t="s">
        <v>20</v>
      </c>
      <c r="C93" s="23">
        <f>Junio!B8</f>
        <v>5023</v>
      </c>
      <c r="D93" s="23">
        <f>Junio!C8</f>
        <v>0</v>
      </c>
      <c r="E93" s="23">
        <f>Junio!D8</f>
        <v>0</v>
      </c>
      <c r="F93" s="23">
        <f>Junio!E8</f>
        <v>0</v>
      </c>
      <c r="G93" s="23">
        <f>Junio!F8</f>
        <v>5023</v>
      </c>
      <c r="H93" s="23">
        <f>Junio!G8</f>
        <v>18.079999999999998</v>
      </c>
      <c r="I93" s="23">
        <f>Junio!H8</f>
        <v>392.42</v>
      </c>
      <c r="J93" s="23">
        <f>Junio!I8</f>
        <v>1458.59</v>
      </c>
      <c r="K93" s="23">
        <f>Junio!J8</f>
        <v>1458.59</v>
      </c>
    </row>
    <row r="94" spans="1:11" ht="15.75" customHeight="1" thickBot="1" x14ac:dyDescent="0.3">
      <c r="A94" s="22" t="s">
        <v>39</v>
      </c>
      <c r="B94" s="6" t="s">
        <v>21</v>
      </c>
      <c r="C94" s="23">
        <f>Junio!B9</f>
        <v>94874.91</v>
      </c>
      <c r="D94" s="23">
        <f>Junio!C9</f>
        <v>6118.22</v>
      </c>
      <c r="E94" s="23">
        <f>Junio!D9</f>
        <v>5790.34</v>
      </c>
      <c r="F94" s="23">
        <f>Junio!E9</f>
        <v>0</v>
      </c>
      <c r="G94" s="23">
        <f>Junio!F9</f>
        <v>95202.79</v>
      </c>
      <c r="H94" s="23">
        <f>Junio!G9</f>
        <v>342.73</v>
      </c>
      <c r="I94" s="23">
        <f>Junio!H9</f>
        <v>29937.98</v>
      </c>
      <c r="J94" s="23">
        <f>Junio!I9</f>
        <v>17551.64</v>
      </c>
      <c r="K94" s="23">
        <f>Junio!J9</f>
        <v>15075.81</v>
      </c>
    </row>
    <row r="95" spans="1:11" ht="15.75" customHeight="1" thickBot="1" x14ac:dyDescent="0.3">
      <c r="A95" s="22" t="s">
        <v>39</v>
      </c>
      <c r="B95" s="6" t="s">
        <v>22</v>
      </c>
      <c r="C95" s="23">
        <f>Junio!B10</f>
        <v>5865797.29</v>
      </c>
      <c r="D95" s="23">
        <f>Junio!C10</f>
        <v>8687.65</v>
      </c>
      <c r="E95" s="23">
        <f>Junio!D10</f>
        <v>8164.28</v>
      </c>
      <c r="F95" s="23">
        <f>Junio!E10</f>
        <v>468.5</v>
      </c>
      <c r="G95" s="23">
        <f>Junio!F10</f>
        <v>5283997.79</v>
      </c>
      <c r="H95" s="23">
        <f>Junio!G10</f>
        <v>19022.39</v>
      </c>
      <c r="I95" s="23">
        <f>Junio!H10</f>
        <v>499456.38</v>
      </c>
      <c r="J95" s="23">
        <f>Junio!I10</f>
        <v>1912602.44</v>
      </c>
      <c r="K95" s="23">
        <f>Junio!J10</f>
        <v>1849814.63</v>
      </c>
    </row>
    <row r="96" spans="1:11" ht="15.75" customHeight="1" thickBot="1" x14ac:dyDescent="0.3">
      <c r="A96" s="22" t="s">
        <v>39</v>
      </c>
      <c r="B96" s="6" t="s">
        <v>23</v>
      </c>
      <c r="C96" s="23">
        <f>Junio!B11</f>
        <v>81861.820000000007</v>
      </c>
      <c r="D96" s="23">
        <f>Junio!C11</f>
        <v>559553.43999999994</v>
      </c>
      <c r="E96" s="23">
        <f>Junio!D11</f>
        <v>524414.4</v>
      </c>
      <c r="F96" s="23">
        <f>Junio!E11</f>
        <v>0</v>
      </c>
      <c r="G96" s="23">
        <f>Junio!F11</f>
        <v>117000.86</v>
      </c>
      <c r="H96" s="23">
        <f>Junio!G11</f>
        <v>421.2</v>
      </c>
      <c r="I96" s="23">
        <f>Junio!H11</f>
        <v>16770.05</v>
      </c>
      <c r="J96" s="23">
        <f>Junio!I11</f>
        <v>15406.85</v>
      </c>
      <c r="K96" s="23">
        <f>Junio!J11</f>
        <v>13189.39</v>
      </c>
    </row>
    <row r="97" spans="1:11" ht="15.75" customHeight="1" thickBot="1" x14ac:dyDescent="0.3">
      <c r="A97" s="22" t="s">
        <v>39</v>
      </c>
      <c r="B97" s="6" t="s">
        <v>24</v>
      </c>
      <c r="C97" s="23">
        <f>Junio!B12</f>
        <v>48341.46</v>
      </c>
      <c r="D97" s="23">
        <f>Junio!C12</f>
        <v>0</v>
      </c>
      <c r="E97" s="23">
        <f>Junio!D12</f>
        <v>0</v>
      </c>
      <c r="F97" s="23">
        <f>Junio!E12</f>
        <v>0</v>
      </c>
      <c r="G97" s="23">
        <f>Junio!F12</f>
        <v>48314.79</v>
      </c>
      <c r="H97" s="23">
        <f>Junio!G12</f>
        <v>173.94</v>
      </c>
      <c r="I97" s="23">
        <f>Junio!H12</f>
        <v>47434.12</v>
      </c>
      <c r="J97" s="23">
        <f>Junio!I12</f>
        <v>12427.02</v>
      </c>
      <c r="K97" s="23">
        <f>Junio!J12</f>
        <v>10951.3</v>
      </c>
    </row>
    <row r="98" spans="1:11" ht="15.75" customHeight="1" thickBot="1" x14ac:dyDescent="0.3">
      <c r="A98" s="22" t="s">
        <v>39</v>
      </c>
      <c r="B98" s="6" t="s">
        <v>25</v>
      </c>
      <c r="C98" s="23">
        <f>Junio!B13</f>
        <v>0</v>
      </c>
      <c r="D98" s="23">
        <f>Junio!C13</f>
        <v>0</v>
      </c>
      <c r="E98" s="23">
        <f>Junio!D13</f>
        <v>0</v>
      </c>
      <c r="F98" s="23">
        <f>Junio!E13</f>
        <v>0</v>
      </c>
      <c r="G98" s="23">
        <f>Junio!F13</f>
        <v>0</v>
      </c>
      <c r="H98" s="23">
        <f>Junio!G13</f>
        <v>0</v>
      </c>
      <c r="I98" s="23">
        <f>Junio!H13</f>
        <v>0</v>
      </c>
      <c r="J98" s="23">
        <f>Junio!I13</f>
        <v>0</v>
      </c>
      <c r="K98" s="23">
        <f>Junio!J13</f>
        <v>0</v>
      </c>
    </row>
    <row r="99" spans="1:11" ht="15.75" customHeight="1" thickBot="1" x14ac:dyDescent="0.3">
      <c r="A99" s="22" t="s">
        <v>39</v>
      </c>
      <c r="B99" s="6" t="s">
        <v>26</v>
      </c>
      <c r="C99" s="23">
        <f>Junio!B14</f>
        <v>62711</v>
      </c>
      <c r="D99" s="23">
        <f>Junio!C14</f>
        <v>0</v>
      </c>
      <c r="E99" s="23">
        <f>Junio!D14</f>
        <v>0</v>
      </c>
      <c r="F99" s="23">
        <f>Junio!E14</f>
        <v>0</v>
      </c>
      <c r="G99" s="23">
        <f>Junio!F14</f>
        <v>49838</v>
      </c>
      <c r="H99" s="23">
        <f>Junio!G14</f>
        <v>179.42</v>
      </c>
      <c r="I99" s="23">
        <f>Junio!H14</f>
        <v>6189.25</v>
      </c>
      <c r="J99" s="23">
        <f>Junio!I14</f>
        <v>16520.89</v>
      </c>
      <c r="K99" s="23">
        <f>Junio!J14</f>
        <v>16044.48</v>
      </c>
    </row>
    <row r="100" spans="1:11" ht="15.75" thickBot="1" x14ac:dyDescent="0.3">
      <c r="A100" s="22" t="s">
        <v>39</v>
      </c>
      <c r="B100" s="6" t="s">
        <v>27</v>
      </c>
      <c r="C100" s="23">
        <f>Junio!B15</f>
        <v>509718.52</v>
      </c>
      <c r="D100" s="23">
        <f>Junio!C15</f>
        <v>17022.63</v>
      </c>
      <c r="E100" s="23">
        <f>Junio!D15</f>
        <v>31410.78</v>
      </c>
      <c r="F100" s="23">
        <f>Junio!E15</f>
        <v>-2301.73</v>
      </c>
      <c r="G100" s="23">
        <f>Junio!F15</f>
        <v>489073.34</v>
      </c>
      <c r="H100" s="23">
        <f>Junio!G15</f>
        <v>1760.68</v>
      </c>
      <c r="I100" s="23">
        <f>Junio!H15</f>
        <v>163495.39000000001</v>
      </c>
      <c r="J100" s="23">
        <f>Junio!I15</f>
        <v>49565.75</v>
      </c>
      <c r="K100" s="23">
        <f>Junio!J15</f>
        <v>46241.79</v>
      </c>
    </row>
    <row r="101" spans="1:11" ht="15.75" customHeight="1" thickBot="1" x14ac:dyDescent="0.3">
      <c r="A101" s="22" t="s">
        <v>39</v>
      </c>
      <c r="B101" s="6" t="s">
        <v>28</v>
      </c>
      <c r="C101" s="23">
        <f>Junio!B16</f>
        <v>0</v>
      </c>
      <c r="D101" s="23">
        <f>Junio!C16</f>
        <v>0</v>
      </c>
      <c r="E101" s="23">
        <f>Junio!D16</f>
        <v>0</v>
      </c>
      <c r="F101" s="23">
        <f>Junio!E16</f>
        <v>0</v>
      </c>
      <c r="G101" s="23">
        <f>Junio!F16</f>
        <v>0</v>
      </c>
      <c r="H101" s="23">
        <f>Junio!G16</f>
        <v>0</v>
      </c>
      <c r="I101" s="23">
        <f>Junio!H16</f>
        <v>0</v>
      </c>
      <c r="J101" s="23">
        <f>Junio!I16</f>
        <v>0</v>
      </c>
      <c r="K101" s="23">
        <f>Junio!J16</f>
        <v>0</v>
      </c>
    </row>
    <row r="102" spans="1:11" ht="15.75" customHeight="1" thickBot="1" x14ac:dyDescent="0.3">
      <c r="A102" s="22" t="s">
        <v>39</v>
      </c>
      <c r="B102" s="6" t="s">
        <v>29</v>
      </c>
      <c r="C102" s="23">
        <f>Junio!B17</f>
        <v>0</v>
      </c>
      <c r="D102" s="23">
        <f>Junio!C17</f>
        <v>0</v>
      </c>
      <c r="E102" s="23">
        <f>Junio!D17</f>
        <v>0</v>
      </c>
      <c r="F102" s="23">
        <f>Junio!E17</f>
        <v>0</v>
      </c>
      <c r="G102" s="23">
        <f>Junio!F17</f>
        <v>0</v>
      </c>
      <c r="H102" s="23">
        <f>Junio!G17</f>
        <v>0</v>
      </c>
      <c r="I102" s="23">
        <f>Junio!H17</f>
        <v>0</v>
      </c>
      <c r="J102" s="23">
        <f>Junio!I17</f>
        <v>0</v>
      </c>
      <c r="K102" s="23">
        <f>Junio!J17</f>
        <v>0</v>
      </c>
    </row>
    <row r="103" spans="1:11" ht="15.75" customHeight="1" thickBot="1" x14ac:dyDescent="0.3">
      <c r="A103" s="22" t="s">
        <v>39</v>
      </c>
      <c r="B103" s="6" t="s">
        <v>30</v>
      </c>
      <c r="C103" s="23">
        <f>Junio!B18</f>
        <v>3330.37</v>
      </c>
      <c r="D103" s="23">
        <f>Junio!C18</f>
        <v>2449.63</v>
      </c>
      <c r="E103" s="23">
        <f>Junio!D18</f>
        <v>1802.78</v>
      </c>
      <c r="F103" s="23">
        <f>Junio!E18</f>
        <v>0</v>
      </c>
      <c r="G103" s="23">
        <f>Junio!F18</f>
        <v>3977.22</v>
      </c>
      <c r="H103" s="23">
        <f>Junio!G18</f>
        <v>14.32</v>
      </c>
      <c r="I103" s="23">
        <f>Junio!H18</f>
        <v>385.39</v>
      </c>
      <c r="J103" s="23">
        <f>Junio!I18</f>
        <v>1540.52</v>
      </c>
      <c r="K103" s="23">
        <f>Junio!J18</f>
        <v>1495.65</v>
      </c>
    </row>
    <row r="104" spans="1:11" ht="15.75" customHeight="1" thickBot="1" x14ac:dyDescent="0.3">
      <c r="A104" s="22" t="s">
        <v>40</v>
      </c>
      <c r="B104" s="18" t="s">
        <v>14</v>
      </c>
      <c r="C104" s="23">
        <f>Julio!B2</f>
        <v>0</v>
      </c>
      <c r="D104" s="23">
        <f>Julio!C2</f>
        <v>0</v>
      </c>
      <c r="E104" s="23">
        <f>Julio!D2</f>
        <v>0</v>
      </c>
      <c r="F104" s="23">
        <f>Julio!E2</f>
        <v>0</v>
      </c>
      <c r="G104" s="23">
        <f>Julio!F2</f>
        <v>0</v>
      </c>
      <c r="H104" s="23">
        <f>Julio!G2</f>
        <v>0</v>
      </c>
      <c r="I104" s="23">
        <f>Julio!H2</f>
        <v>0</v>
      </c>
      <c r="J104" s="23">
        <f>Julio!I2</f>
        <v>0</v>
      </c>
      <c r="K104" s="23">
        <f>Julio!J2</f>
        <v>0</v>
      </c>
    </row>
    <row r="105" spans="1:11" ht="15.75" customHeight="1" thickBot="1" x14ac:dyDescent="0.3">
      <c r="A105" s="22" t="s">
        <v>40</v>
      </c>
      <c r="B105" s="6" t="s">
        <v>15</v>
      </c>
      <c r="C105" s="23">
        <f>Julio!B3</f>
        <v>70176.679999999993</v>
      </c>
      <c r="D105" s="23">
        <f>Julio!C3</f>
        <v>2008.69</v>
      </c>
      <c r="E105" s="23">
        <f>Julio!D3</f>
        <v>2009.8</v>
      </c>
      <c r="F105" s="23">
        <f>Julio!E3</f>
        <v>1.1100000000000001</v>
      </c>
      <c r="G105" s="23">
        <f>Julio!F3</f>
        <v>51804.57</v>
      </c>
      <c r="H105" s="23">
        <f>Julio!G3</f>
        <v>186.5</v>
      </c>
      <c r="I105" s="23">
        <f>Julio!H3</f>
        <v>8806.64</v>
      </c>
      <c r="J105" s="23">
        <f>Julio!I3</f>
        <v>18996.07</v>
      </c>
      <c r="K105" s="23">
        <f>Julio!J3</f>
        <v>17835.43</v>
      </c>
    </row>
    <row r="106" spans="1:11" ht="15.75" customHeight="1" thickBot="1" x14ac:dyDescent="0.3">
      <c r="A106" s="22" t="s">
        <v>40</v>
      </c>
      <c r="B106" s="6" t="s">
        <v>16</v>
      </c>
      <c r="C106" s="23">
        <f>Julio!B4</f>
        <v>0</v>
      </c>
      <c r="D106" s="23">
        <f>Julio!C4</f>
        <v>0</v>
      </c>
      <c r="E106" s="23">
        <f>Julio!D4</f>
        <v>0</v>
      </c>
      <c r="F106" s="23">
        <f>Julio!E4</f>
        <v>0</v>
      </c>
      <c r="G106" s="23">
        <f>Julio!F4</f>
        <v>0</v>
      </c>
      <c r="H106" s="23">
        <f>Julio!G4</f>
        <v>0</v>
      </c>
      <c r="I106" s="23">
        <f>Julio!H4</f>
        <v>0</v>
      </c>
      <c r="J106" s="23">
        <f>Julio!I4</f>
        <v>0</v>
      </c>
      <c r="K106" s="23">
        <f>Julio!J4</f>
        <v>0</v>
      </c>
    </row>
    <row r="107" spans="1:11" ht="15.75" customHeight="1" thickBot="1" x14ac:dyDescent="0.3">
      <c r="A107" s="22" t="s">
        <v>40</v>
      </c>
      <c r="B107" s="6" t="s">
        <v>17</v>
      </c>
      <c r="C107" s="23">
        <f>Julio!B5</f>
        <v>0</v>
      </c>
      <c r="D107" s="23">
        <f>Julio!C5</f>
        <v>0</v>
      </c>
      <c r="E107" s="23">
        <f>Julio!D5</f>
        <v>0</v>
      </c>
      <c r="F107" s="23">
        <f>Julio!E5</f>
        <v>0</v>
      </c>
      <c r="G107" s="23">
        <f>Julio!F5</f>
        <v>0</v>
      </c>
      <c r="H107" s="23">
        <f>Julio!G5</f>
        <v>0</v>
      </c>
      <c r="I107" s="23">
        <f>Julio!H5</f>
        <v>0</v>
      </c>
      <c r="J107" s="23">
        <f>Julio!I5</f>
        <v>0</v>
      </c>
      <c r="K107" s="23">
        <f>Julio!J5</f>
        <v>0</v>
      </c>
    </row>
    <row r="108" spans="1:11" ht="15.75" thickBot="1" x14ac:dyDescent="0.3">
      <c r="A108" s="22" t="s">
        <v>40</v>
      </c>
      <c r="B108" s="6" t="s">
        <v>18</v>
      </c>
      <c r="C108" s="23">
        <f>Julio!B6</f>
        <v>92101.87</v>
      </c>
      <c r="D108" s="23">
        <f>Julio!C6</f>
        <v>165652.60999999999</v>
      </c>
      <c r="E108" s="23">
        <f>Julio!D6</f>
        <v>150673.37</v>
      </c>
      <c r="F108" s="23">
        <f>Julio!E6</f>
        <v>2504.0700000000002</v>
      </c>
      <c r="G108" s="23">
        <f>Julio!F6</f>
        <v>108603.18</v>
      </c>
      <c r="H108" s="23">
        <f>Julio!G6</f>
        <v>390.97</v>
      </c>
      <c r="I108" s="23">
        <f>Julio!H6</f>
        <v>10149.049999999999</v>
      </c>
      <c r="J108" s="23">
        <f>Julio!I6</f>
        <v>35075.57</v>
      </c>
      <c r="K108" s="23">
        <f>Julio!J6</f>
        <v>33612.21</v>
      </c>
    </row>
    <row r="109" spans="1:11" ht="15.75" customHeight="1" thickBot="1" x14ac:dyDescent="0.3">
      <c r="A109" s="22" t="s">
        <v>40</v>
      </c>
      <c r="B109" s="6" t="s">
        <v>19</v>
      </c>
      <c r="C109" s="23">
        <f>Julio!B7</f>
        <v>8479.19</v>
      </c>
      <c r="D109" s="23">
        <f>Julio!C7</f>
        <v>8686.6200000000008</v>
      </c>
      <c r="E109" s="23">
        <f>Julio!D7</f>
        <v>8545.09</v>
      </c>
      <c r="F109" s="23">
        <f>Julio!E7</f>
        <v>0</v>
      </c>
      <c r="G109" s="23">
        <f>Julio!F7</f>
        <v>8620.7199999999993</v>
      </c>
      <c r="H109" s="23">
        <f>Julio!G7</f>
        <v>31.03</v>
      </c>
      <c r="I109" s="23">
        <f>Julio!H7</f>
        <v>800.75</v>
      </c>
      <c r="J109" s="23">
        <f>Julio!I7</f>
        <v>4068.76</v>
      </c>
      <c r="K109" s="23">
        <f>Julio!J7</f>
        <v>3876.22</v>
      </c>
    </row>
    <row r="110" spans="1:11" ht="15.75" customHeight="1" thickBot="1" x14ac:dyDescent="0.3">
      <c r="A110" s="22" t="s">
        <v>40</v>
      </c>
      <c r="B110" s="6" t="s">
        <v>20</v>
      </c>
      <c r="C110" s="23">
        <f>Julio!B8</f>
        <v>49303.16</v>
      </c>
      <c r="D110" s="23">
        <f>Julio!C8</f>
        <v>0</v>
      </c>
      <c r="E110" s="23">
        <f>Julio!D8</f>
        <v>13.16</v>
      </c>
      <c r="F110" s="23">
        <f>Julio!E8</f>
        <v>159.13999999999999</v>
      </c>
      <c r="G110" s="23">
        <f>Julio!F8</f>
        <v>49449.14</v>
      </c>
      <c r="H110" s="23">
        <f>Julio!G8</f>
        <v>178.02</v>
      </c>
      <c r="I110" s="23">
        <f>Julio!H8</f>
        <v>3862.87</v>
      </c>
      <c r="J110" s="23">
        <f>Julio!I8</f>
        <v>15579.67</v>
      </c>
      <c r="K110" s="23">
        <f>Julio!J8</f>
        <v>15578.18</v>
      </c>
    </row>
    <row r="111" spans="1:11" ht="15.75" customHeight="1" thickBot="1" x14ac:dyDescent="0.3">
      <c r="A111" s="22" t="s">
        <v>40</v>
      </c>
      <c r="B111" s="6" t="s">
        <v>21</v>
      </c>
      <c r="C111" s="23">
        <f>Julio!B9</f>
        <v>91955.92</v>
      </c>
      <c r="D111" s="23">
        <f>Julio!C9</f>
        <v>5790.34</v>
      </c>
      <c r="E111" s="23">
        <f>Julio!D9</f>
        <v>5235</v>
      </c>
      <c r="F111" s="23">
        <f>Julio!E9</f>
        <v>0</v>
      </c>
      <c r="G111" s="23">
        <f>Julio!F9</f>
        <v>92511.26</v>
      </c>
      <c r="H111" s="23">
        <f>Julio!G9</f>
        <v>333.04</v>
      </c>
      <c r="I111" s="23">
        <f>Julio!H9</f>
        <v>28290.91</v>
      </c>
      <c r="J111" s="23">
        <f>Julio!I9</f>
        <v>17795.86</v>
      </c>
      <c r="K111" s="23">
        <f>Julio!J9</f>
        <v>15297.1</v>
      </c>
    </row>
    <row r="112" spans="1:11" ht="15.75" customHeight="1" thickBot="1" x14ac:dyDescent="0.3">
      <c r="A112" s="22" t="s">
        <v>40</v>
      </c>
      <c r="B112" s="6" t="s">
        <v>22</v>
      </c>
      <c r="C112" s="23">
        <f>Julio!B10</f>
        <v>5230849.3866666667</v>
      </c>
      <c r="D112" s="23">
        <f>Julio!C10</f>
        <v>6985.28</v>
      </c>
      <c r="E112" s="23">
        <f>Julio!D10</f>
        <v>6475.12</v>
      </c>
      <c r="F112" s="23">
        <f>Julio!E10</f>
        <v>-57.09</v>
      </c>
      <c r="G112" s="23">
        <f>Julio!F10</f>
        <v>4733928.5666666673</v>
      </c>
      <c r="H112" s="23">
        <f>Julio!G10</f>
        <v>17042.14</v>
      </c>
      <c r="I112" s="23">
        <f>Julio!H10</f>
        <v>448981.87523333431</v>
      </c>
      <c r="J112" s="23">
        <f>Julio!I10</f>
        <v>1660380.3599999999</v>
      </c>
      <c r="K112" s="23">
        <f>Julio!J10</f>
        <v>1603337.06</v>
      </c>
    </row>
    <row r="113" spans="1:11" ht="15.75" customHeight="1" thickBot="1" x14ac:dyDescent="0.3">
      <c r="A113" s="22" t="s">
        <v>40</v>
      </c>
      <c r="B113" s="6" t="s">
        <v>23</v>
      </c>
      <c r="C113" s="23">
        <f>Julio!B11</f>
        <v>255449.35</v>
      </c>
      <c r="D113" s="23">
        <f>Julio!C11</f>
        <v>524414.4</v>
      </c>
      <c r="E113" s="23">
        <f>Julio!D11</f>
        <v>669903.69999999995</v>
      </c>
      <c r="F113" s="23">
        <f>Julio!E11</f>
        <v>0</v>
      </c>
      <c r="G113" s="23">
        <f>Julio!F11</f>
        <v>109960.05</v>
      </c>
      <c r="H113" s="23">
        <f>Julio!G11</f>
        <v>395.86</v>
      </c>
      <c r="I113" s="23">
        <f>Julio!H11</f>
        <v>15722.82</v>
      </c>
      <c r="J113" s="23">
        <f>Julio!I11</f>
        <v>17736.759999999998</v>
      </c>
      <c r="K113" s="23">
        <f>Julio!J11</f>
        <v>14564.84</v>
      </c>
    </row>
    <row r="114" spans="1:11" ht="15.75" customHeight="1" thickBot="1" x14ac:dyDescent="0.3">
      <c r="A114" s="22" t="s">
        <v>40</v>
      </c>
      <c r="B114" s="6" t="s">
        <v>24</v>
      </c>
      <c r="C114" s="23">
        <f>Julio!B12</f>
        <v>51540</v>
      </c>
      <c r="D114" s="23">
        <f>Julio!C12</f>
        <v>0</v>
      </c>
      <c r="E114" s="23">
        <f>Julio!D12</f>
        <v>0</v>
      </c>
      <c r="F114" s="23">
        <f>Julio!E12</f>
        <v>0</v>
      </c>
      <c r="G114" s="23">
        <f>Julio!F12</f>
        <v>29623.65</v>
      </c>
      <c r="H114" s="23">
        <f>Julio!G12</f>
        <v>106.65</v>
      </c>
      <c r="I114" s="23">
        <f>Julio!H12</f>
        <v>28290.32</v>
      </c>
      <c r="J114" s="23">
        <f>Julio!I12</f>
        <v>7069.82</v>
      </c>
      <c r="K114" s="23">
        <f>Julio!J12</f>
        <v>5516.47</v>
      </c>
    </row>
    <row r="115" spans="1:11" ht="15.75" customHeight="1" thickBot="1" x14ac:dyDescent="0.3">
      <c r="A115" s="22" t="s">
        <v>40</v>
      </c>
      <c r="B115" s="6" t="s">
        <v>25</v>
      </c>
      <c r="C115" s="23">
        <f>Julio!B13</f>
        <v>0</v>
      </c>
      <c r="D115" s="23">
        <f>Julio!C13</f>
        <v>0</v>
      </c>
      <c r="E115" s="23">
        <f>Julio!D13</f>
        <v>0</v>
      </c>
      <c r="F115" s="23">
        <f>Julio!E13</f>
        <v>0</v>
      </c>
      <c r="G115" s="23">
        <f>Julio!F13</f>
        <v>0</v>
      </c>
      <c r="H115" s="23">
        <f>Julio!G13</f>
        <v>0</v>
      </c>
      <c r="I115" s="23">
        <f>Julio!H13</f>
        <v>0</v>
      </c>
      <c r="J115" s="23">
        <f>Julio!I13</f>
        <v>0</v>
      </c>
      <c r="K115" s="23">
        <f>Julio!J13</f>
        <v>0</v>
      </c>
    </row>
    <row r="116" spans="1:11" ht="15.75" customHeight="1" thickBot="1" x14ac:dyDescent="0.3">
      <c r="A116" s="22" t="s">
        <v>40</v>
      </c>
      <c r="B116" s="6" t="s">
        <v>26</v>
      </c>
      <c r="C116" s="23">
        <f>Julio!B14</f>
        <v>55357.760000000002</v>
      </c>
      <c r="D116" s="23">
        <f>Julio!C14</f>
        <v>0</v>
      </c>
      <c r="E116" s="23">
        <f>Julio!D14</f>
        <v>0</v>
      </c>
      <c r="F116" s="23">
        <f>Julio!E14</f>
        <v>0</v>
      </c>
      <c r="G116" s="23">
        <f>Julio!F14</f>
        <v>48251.76</v>
      </c>
      <c r="H116" s="23">
        <f>Julio!G14</f>
        <v>173.71</v>
      </c>
      <c r="I116" s="23">
        <f>Julio!H14</f>
        <v>5738.25</v>
      </c>
      <c r="J116" s="23">
        <f>Julio!I14</f>
        <v>13111.35</v>
      </c>
      <c r="K116" s="23">
        <f>Julio!J14</f>
        <v>12616.95</v>
      </c>
    </row>
    <row r="117" spans="1:11" ht="15.75" thickBot="1" x14ac:dyDescent="0.3">
      <c r="A117" s="22" t="s">
        <v>40</v>
      </c>
      <c r="B117" s="6" t="s">
        <v>27</v>
      </c>
      <c r="C117" s="23">
        <f>Julio!B15</f>
        <v>585615.14</v>
      </c>
      <c r="D117" s="23">
        <f>Julio!C15</f>
        <v>31410.78</v>
      </c>
      <c r="E117" s="23">
        <f>Julio!D15</f>
        <v>24358.04</v>
      </c>
      <c r="F117" s="23">
        <f>Julio!E15</f>
        <v>42</v>
      </c>
      <c r="G117" s="23">
        <f>Julio!F15</f>
        <v>585523.68000000005</v>
      </c>
      <c r="H117" s="23">
        <f>Julio!G15</f>
        <v>2107.87</v>
      </c>
      <c r="I117" s="23">
        <f>Julio!H15</f>
        <v>176446.12</v>
      </c>
      <c r="J117" s="23">
        <f>Julio!I15</f>
        <v>62356.6</v>
      </c>
      <c r="K117" s="23">
        <f>Julio!J15</f>
        <v>59783.199999999997</v>
      </c>
    </row>
    <row r="118" spans="1:11" ht="15.75" customHeight="1" thickBot="1" x14ac:dyDescent="0.3">
      <c r="A118" s="22" t="s">
        <v>40</v>
      </c>
      <c r="B118" s="6" t="s">
        <v>28</v>
      </c>
      <c r="C118" s="23">
        <f>Julio!B16</f>
        <v>0</v>
      </c>
      <c r="D118" s="23">
        <f>Julio!C16</f>
        <v>0</v>
      </c>
      <c r="E118" s="23">
        <f>Julio!D16</f>
        <v>0</v>
      </c>
      <c r="F118" s="23">
        <f>Julio!E16</f>
        <v>0</v>
      </c>
      <c r="G118" s="23">
        <f>Julio!F16</f>
        <v>0</v>
      </c>
      <c r="H118" s="23">
        <f>Julio!G16</f>
        <v>0</v>
      </c>
      <c r="I118" s="23">
        <f>Julio!H16</f>
        <v>0</v>
      </c>
      <c r="J118" s="23">
        <f>Julio!I16</f>
        <v>0</v>
      </c>
      <c r="K118" s="23">
        <f>Julio!J16</f>
        <v>0</v>
      </c>
    </row>
    <row r="119" spans="1:11" ht="15.75" customHeight="1" thickBot="1" x14ac:dyDescent="0.3">
      <c r="A119" s="22" t="s">
        <v>40</v>
      </c>
      <c r="B119" s="6" t="s">
        <v>29</v>
      </c>
      <c r="C119" s="23">
        <f>Julio!B17</f>
        <v>0</v>
      </c>
      <c r="D119" s="23">
        <f>Julio!C17</f>
        <v>0</v>
      </c>
      <c r="E119" s="23">
        <f>Julio!D17</f>
        <v>0</v>
      </c>
      <c r="F119" s="23">
        <f>Julio!E17</f>
        <v>0</v>
      </c>
      <c r="G119" s="23">
        <f>Julio!F17</f>
        <v>0</v>
      </c>
      <c r="H119" s="23">
        <f>Julio!G17</f>
        <v>0</v>
      </c>
      <c r="I119" s="23">
        <f>Julio!H17</f>
        <v>0</v>
      </c>
      <c r="J119" s="23">
        <f>Julio!I17</f>
        <v>0</v>
      </c>
      <c r="K119" s="23">
        <f>Julio!J17</f>
        <v>0</v>
      </c>
    </row>
    <row r="120" spans="1:11" ht="15.75" customHeight="1" thickBot="1" x14ac:dyDescent="0.3">
      <c r="A120" s="22" t="s">
        <v>40</v>
      </c>
      <c r="B120" s="6" t="s">
        <v>30</v>
      </c>
      <c r="C120" s="23">
        <f>Julio!B18</f>
        <v>0</v>
      </c>
      <c r="D120" s="23">
        <f>Julio!C18</f>
        <v>1802.78</v>
      </c>
      <c r="E120" s="23">
        <f>Julio!D18</f>
        <v>1802.78</v>
      </c>
      <c r="F120" s="23">
        <f>Julio!E18</f>
        <v>0</v>
      </c>
      <c r="G120" s="23">
        <f>Julio!F18</f>
        <v>0</v>
      </c>
      <c r="H120" s="23">
        <f>Julio!G18</f>
        <v>0</v>
      </c>
      <c r="I120" s="23">
        <f>Julio!H18</f>
        <v>0</v>
      </c>
      <c r="J120" s="23">
        <f>Julio!I18</f>
        <v>0</v>
      </c>
      <c r="K120" s="23">
        <f>Julio!J18</f>
        <v>0</v>
      </c>
    </row>
    <row r="121" spans="1:11" ht="15.75" customHeight="1" thickBot="1" x14ac:dyDescent="0.3">
      <c r="A121" s="22" t="s">
        <v>41</v>
      </c>
      <c r="B121" s="18" t="s">
        <v>14</v>
      </c>
      <c r="C121" s="23">
        <f>Agosto!B2</f>
        <v>0</v>
      </c>
      <c r="D121" s="23">
        <f>Agosto!C2</f>
        <v>0</v>
      </c>
      <c r="E121" s="23">
        <f>Agosto!D2</f>
        <v>0</v>
      </c>
      <c r="F121" s="23">
        <f>Agosto!E2</f>
        <v>0</v>
      </c>
      <c r="G121" s="23">
        <f>Agosto!F2</f>
        <v>0</v>
      </c>
      <c r="H121" s="23">
        <f>Agosto!G2</f>
        <v>0</v>
      </c>
      <c r="I121" s="23">
        <f>Agosto!H2</f>
        <v>0</v>
      </c>
      <c r="J121" s="23">
        <f>Agosto!I2</f>
        <v>0</v>
      </c>
      <c r="K121" s="23">
        <f>Agosto!J2</f>
        <v>0</v>
      </c>
    </row>
    <row r="122" spans="1:11" ht="15.75" customHeight="1" thickBot="1" x14ac:dyDescent="0.3">
      <c r="A122" s="22" t="s">
        <v>41</v>
      </c>
      <c r="B122" s="6" t="s">
        <v>15</v>
      </c>
      <c r="C122" s="23">
        <f>Agosto!B3</f>
        <v>64157.9</v>
      </c>
      <c r="D122" s="23">
        <f>Agosto!C3</f>
        <v>2009.8</v>
      </c>
      <c r="E122" s="23">
        <f>Agosto!D3</f>
        <v>2009.2</v>
      </c>
      <c r="F122" s="23">
        <f>Agosto!E3</f>
        <v>-0.61</v>
      </c>
      <c r="G122" s="23">
        <f>Agosto!F3</f>
        <v>48089.77</v>
      </c>
      <c r="H122" s="23">
        <f>Agosto!G3</f>
        <v>173.12</v>
      </c>
      <c r="I122" s="23">
        <f>Agosto!H3</f>
        <v>8079.37</v>
      </c>
      <c r="J122" s="23">
        <f>Agosto!I3</f>
        <v>17324.36</v>
      </c>
      <c r="K122" s="23">
        <f>Agosto!J3</f>
        <v>16213.97</v>
      </c>
    </row>
    <row r="123" spans="1:11" ht="15.75" customHeight="1" thickBot="1" x14ac:dyDescent="0.3">
      <c r="A123" s="22" t="s">
        <v>41</v>
      </c>
      <c r="B123" s="6" t="s">
        <v>16</v>
      </c>
      <c r="C123" s="23">
        <f>Agosto!B4</f>
        <v>0</v>
      </c>
      <c r="D123" s="23">
        <f>Agosto!C4</f>
        <v>0</v>
      </c>
      <c r="E123" s="23">
        <f>Agosto!D4</f>
        <v>0</v>
      </c>
      <c r="F123" s="23">
        <f>Agosto!E4</f>
        <v>0</v>
      </c>
      <c r="G123" s="23">
        <f>Agosto!F4</f>
        <v>0</v>
      </c>
      <c r="H123" s="23">
        <f>Agosto!G4</f>
        <v>0</v>
      </c>
      <c r="I123" s="23">
        <f>Agosto!H4</f>
        <v>0</v>
      </c>
      <c r="J123" s="23">
        <f>Agosto!I4</f>
        <v>0</v>
      </c>
      <c r="K123" s="23">
        <f>Agosto!J4</f>
        <v>0</v>
      </c>
    </row>
    <row r="124" spans="1:11" ht="15.75" customHeight="1" thickBot="1" x14ac:dyDescent="0.3">
      <c r="A124" s="22" t="s">
        <v>41</v>
      </c>
      <c r="B124" s="6" t="s">
        <v>17</v>
      </c>
      <c r="C124" s="23">
        <f>Agosto!B5</f>
        <v>0</v>
      </c>
      <c r="D124" s="23">
        <f>Agosto!C5</f>
        <v>0</v>
      </c>
      <c r="E124" s="23">
        <f>Agosto!D5</f>
        <v>0</v>
      </c>
      <c r="F124" s="23">
        <f>Agosto!E5</f>
        <v>0</v>
      </c>
      <c r="G124" s="23">
        <f>Agosto!F5</f>
        <v>0</v>
      </c>
      <c r="H124" s="23">
        <f>Agosto!G5</f>
        <v>0</v>
      </c>
      <c r="I124" s="23">
        <f>Agosto!H5</f>
        <v>0</v>
      </c>
      <c r="J124" s="23">
        <f>Agosto!I5</f>
        <v>0</v>
      </c>
      <c r="K124" s="23">
        <f>Agosto!J5</f>
        <v>0</v>
      </c>
    </row>
    <row r="125" spans="1:11" ht="15.75" thickBot="1" x14ac:dyDescent="0.3">
      <c r="A125" s="22" t="s">
        <v>41</v>
      </c>
      <c r="B125" s="6" t="s">
        <v>18</v>
      </c>
      <c r="C125" s="23">
        <f>Agosto!B6</f>
        <v>69214.19</v>
      </c>
      <c r="D125" s="23">
        <f>Agosto!C6</f>
        <v>147462.37</v>
      </c>
      <c r="E125" s="23">
        <f>Agosto!D6</f>
        <v>168832.98</v>
      </c>
      <c r="F125" s="23">
        <f>Agosto!E6</f>
        <v>39</v>
      </c>
      <c r="G125" s="23">
        <f>Agosto!F6</f>
        <v>46547.58</v>
      </c>
      <c r="H125" s="23">
        <f>Agosto!G6</f>
        <v>167.57</v>
      </c>
      <c r="I125" s="23">
        <f>Agosto!H6</f>
        <v>4232.17</v>
      </c>
      <c r="J125" s="23">
        <f>Agosto!I6</f>
        <v>13694.07</v>
      </c>
      <c r="K125" s="23">
        <f>Agosto!J6</f>
        <v>13178.72</v>
      </c>
    </row>
    <row r="126" spans="1:11" ht="15.75" customHeight="1" thickBot="1" x14ac:dyDescent="0.3">
      <c r="A126" s="22" t="s">
        <v>41</v>
      </c>
      <c r="B126" s="6" t="s">
        <v>19</v>
      </c>
      <c r="C126" s="23">
        <f>Agosto!B7</f>
        <v>8333.7999999999993</v>
      </c>
      <c r="D126" s="23">
        <f>Agosto!C7</f>
        <v>8545.09</v>
      </c>
      <c r="E126" s="23">
        <f>Agosto!D7</f>
        <v>7809.72</v>
      </c>
      <c r="F126" s="23">
        <f>Agosto!E7</f>
        <v>-5.01</v>
      </c>
      <c r="G126" s="23">
        <f>Agosto!F7</f>
        <v>9046.67</v>
      </c>
      <c r="H126" s="23">
        <f>Agosto!G7</f>
        <v>32.57</v>
      </c>
      <c r="I126" s="23">
        <f>Agosto!H7</f>
        <v>869.61</v>
      </c>
      <c r="J126" s="23">
        <f>Agosto!I7</f>
        <v>3721.2</v>
      </c>
      <c r="K126" s="23">
        <f>Agosto!J7</f>
        <v>3538.95</v>
      </c>
    </row>
    <row r="127" spans="1:11" ht="15.75" customHeight="1" thickBot="1" x14ac:dyDescent="0.3">
      <c r="A127" s="22" t="s">
        <v>41</v>
      </c>
      <c r="B127" s="6" t="s">
        <v>20</v>
      </c>
      <c r="C127" s="23">
        <f>Agosto!B8</f>
        <v>16955.259999999998</v>
      </c>
      <c r="D127" s="23">
        <f>Agosto!C8</f>
        <v>13.16</v>
      </c>
      <c r="E127" s="23">
        <f>Agosto!D8</f>
        <v>13.16</v>
      </c>
      <c r="F127" s="23">
        <f>Agosto!E8</f>
        <v>0</v>
      </c>
      <c r="G127" s="23">
        <f>Agosto!F8</f>
        <v>13214.26</v>
      </c>
      <c r="H127" s="23">
        <f>Agosto!G8</f>
        <v>47.57</v>
      </c>
      <c r="I127" s="23">
        <f>Agosto!H8</f>
        <v>1032.28</v>
      </c>
      <c r="J127" s="23">
        <f>Agosto!I8</f>
        <v>4015.88</v>
      </c>
      <c r="K127" s="23">
        <f>Agosto!J8</f>
        <v>4015.83</v>
      </c>
    </row>
    <row r="128" spans="1:11" ht="15.75" customHeight="1" thickBot="1" x14ac:dyDescent="0.3">
      <c r="A128" s="22" t="s">
        <v>41</v>
      </c>
      <c r="B128" s="6" t="s">
        <v>21</v>
      </c>
      <c r="C128" s="23">
        <f>Agosto!B9</f>
        <v>92454.71</v>
      </c>
      <c r="D128" s="23">
        <f>Agosto!C9</f>
        <v>5235</v>
      </c>
      <c r="E128" s="23">
        <f>Agosto!D9</f>
        <v>3215.29</v>
      </c>
      <c r="F128" s="23">
        <f>Agosto!E9</f>
        <v>0</v>
      </c>
      <c r="G128" s="23">
        <f>Agosto!F9</f>
        <v>94474.42</v>
      </c>
      <c r="H128" s="23">
        <f>Agosto!G9</f>
        <v>340.11</v>
      </c>
      <c r="I128" s="23">
        <f>Agosto!H9</f>
        <v>28542.12</v>
      </c>
      <c r="J128" s="23">
        <f>Agosto!I9</f>
        <v>16348.43</v>
      </c>
      <c r="K128" s="23">
        <f>Agosto!J9</f>
        <v>13931.21</v>
      </c>
    </row>
    <row r="129" spans="1:11" ht="15.75" customHeight="1" thickBot="1" x14ac:dyDescent="0.3">
      <c r="A129" s="22" t="s">
        <v>41</v>
      </c>
      <c r="B129" s="6" t="s">
        <v>22</v>
      </c>
      <c r="C129" s="23">
        <f>Agosto!B10</f>
        <v>4725888.7499999991</v>
      </c>
      <c r="D129" s="23">
        <f>Agosto!C10</f>
        <v>6906.12</v>
      </c>
      <c r="E129" s="23">
        <f>Agosto!D10</f>
        <v>8089.87</v>
      </c>
      <c r="F129" s="23">
        <f>Agosto!E10</f>
        <v>27.94</v>
      </c>
      <c r="G129" s="23">
        <f>Agosto!F10</f>
        <v>4323984.9866666663</v>
      </c>
      <c r="H129" s="23">
        <f>Agosto!G10</f>
        <v>15566.35</v>
      </c>
      <c r="I129" s="23">
        <f>Agosto!H10</f>
        <v>410492.32271887828</v>
      </c>
      <c r="J129" s="23">
        <f>Agosto!I10</f>
        <v>1537314.6099999999</v>
      </c>
      <c r="K129" s="23">
        <f>Agosto!J10</f>
        <v>1484400.77</v>
      </c>
    </row>
    <row r="130" spans="1:11" ht="15.75" customHeight="1" thickBot="1" x14ac:dyDescent="0.3">
      <c r="A130" s="22" t="s">
        <v>41</v>
      </c>
      <c r="B130" s="6" t="s">
        <v>23</v>
      </c>
      <c r="C130" s="23">
        <f>Agosto!B11</f>
        <v>4711.53</v>
      </c>
      <c r="D130" s="23">
        <f>Agosto!C11</f>
        <v>669903.69999999995</v>
      </c>
      <c r="E130" s="23">
        <f>Agosto!D11</f>
        <v>538896</v>
      </c>
      <c r="F130" s="23">
        <f>Agosto!E11</f>
        <v>0</v>
      </c>
      <c r="G130" s="23">
        <f>Agosto!F11</f>
        <v>135719.23000000001</v>
      </c>
      <c r="H130" s="23">
        <f>Agosto!G11</f>
        <v>488.59</v>
      </c>
      <c r="I130" s="23">
        <f>Agosto!H11</f>
        <v>19409.04</v>
      </c>
      <c r="J130" s="23">
        <f>Agosto!I11</f>
        <v>16237.42</v>
      </c>
      <c r="K130" s="23">
        <f>Agosto!J11</f>
        <v>13204.67</v>
      </c>
    </row>
    <row r="131" spans="1:11" ht="15.75" customHeight="1" thickBot="1" x14ac:dyDescent="0.3">
      <c r="A131" s="22" t="s">
        <v>41</v>
      </c>
      <c r="B131" s="6" t="s">
        <v>24</v>
      </c>
      <c r="C131" s="23">
        <f>Agosto!B12</f>
        <v>39670.639999999999</v>
      </c>
      <c r="D131" s="23">
        <f>Agosto!C12</f>
        <v>0</v>
      </c>
      <c r="E131" s="23">
        <f>Agosto!D12</f>
        <v>0</v>
      </c>
      <c r="F131" s="23">
        <f>Agosto!E12</f>
        <v>0</v>
      </c>
      <c r="G131" s="23">
        <f>Agosto!F12</f>
        <v>24310</v>
      </c>
      <c r="H131" s="23">
        <f>Agosto!G12</f>
        <v>87.51</v>
      </c>
      <c r="I131" s="23">
        <f>Agosto!H12</f>
        <v>22972.67</v>
      </c>
      <c r="J131" s="23">
        <f>Agosto!I12</f>
        <v>5288.81</v>
      </c>
      <c r="K131" s="23">
        <f>Agosto!J12</f>
        <v>3963.07</v>
      </c>
    </row>
    <row r="132" spans="1:11" ht="15.75" customHeight="1" thickBot="1" x14ac:dyDescent="0.3">
      <c r="A132" s="22" t="s">
        <v>41</v>
      </c>
      <c r="B132" s="6" t="s">
        <v>25</v>
      </c>
      <c r="C132" s="23">
        <f>Agosto!B13</f>
        <v>0</v>
      </c>
      <c r="D132" s="23">
        <f>Agosto!C13</f>
        <v>0</v>
      </c>
      <c r="E132" s="23">
        <f>Agosto!D13</f>
        <v>0</v>
      </c>
      <c r="F132" s="23">
        <f>Agosto!E13</f>
        <v>0</v>
      </c>
      <c r="G132" s="23">
        <f>Agosto!F13</f>
        <v>0</v>
      </c>
      <c r="H132" s="23">
        <f>Agosto!G13</f>
        <v>0</v>
      </c>
      <c r="I132" s="23">
        <f>Agosto!H13</f>
        <v>0</v>
      </c>
      <c r="J132" s="23">
        <f>Agosto!I13</f>
        <v>0</v>
      </c>
      <c r="K132" s="23">
        <f>Agosto!J13</f>
        <v>0</v>
      </c>
    </row>
    <row r="133" spans="1:11" ht="15.75" customHeight="1" thickBot="1" x14ac:dyDescent="0.3">
      <c r="A133" s="22" t="s">
        <v>41</v>
      </c>
      <c r="B133" s="6" t="s">
        <v>26</v>
      </c>
      <c r="C133" s="23">
        <f>Agosto!B14</f>
        <v>36295</v>
      </c>
      <c r="D133" s="23">
        <f>Agosto!C14</f>
        <v>0</v>
      </c>
      <c r="E133" s="23">
        <f>Agosto!D14</f>
        <v>0</v>
      </c>
      <c r="F133" s="23">
        <f>Agosto!E14</f>
        <v>0</v>
      </c>
      <c r="G133" s="23">
        <f>Agosto!F14</f>
        <v>36295</v>
      </c>
      <c r="H133" s="23">
        <f>Agosto!G14</f>
        <v>130.66</v>
      </c>
      <c r="I133" s="23">
        <f>Agosto!H14</f>
        <v>4977.8500000000004</v>
      </c>
      <c r="J133" s="23">
        <f>Agosto!I14</f>
        <v>9318.4</v>
      </c>
      <c r="K133" s="23">
        <f>Agosto!J14</f>
        <v>8940.06</v>
      </c>
    </row>
    <row r="134" spans="1:11" ht="15.75" thickBot="1" x14ac:dyDescent="0.3">
      <c r="A134" s="22" t="s">
        <v>41</v>
      </c>
      <c r="B134" s="6" t="s">
        <v>27</v>
      </c>
      <c r="C134" s="23">
        <f>Agosto!B15</f>
        <v>564519.72</v>
      </c>
      <c r="D134" s="23">
        <f>Agosto!C15</f>
        <v>8586.0400000000009</v>
      </c>
      <c r="E134" s="23">
        <f>Agosto!D15</f>
        <v>13654.95</v>
      </c>
      <c r="F134" s="23">
        <f>Agosto!E15</f>
        <v>204</v>
      </c>
      <c r="G134" s="23">
        <f>Agosto!F15</f>
        <v>548693.26</v>
      </c>
      <c r="H134" s="23">
        <f>Agosto!G15</f>
        <v>1975.31</v>
      </c>
      <c r="I134" s="23">
        <f>Agosto!H15</f>
        <v>170163.49</v>
      </c>
      <c r="J134" s="23">
        <f>Agosto!I15</f>
        <v>63338.62</v>
      </c>
      <c r="K134" s="23">
        <f>Agosto!J15</f>
        <v>61596.63</v>
      </c>
    </row>
    <row r="135" spans="1:11" ht="15.75" customHeight="1" thickBot="1" x14ac:dyDescent="0.3">
      <c r="A135" s="22" t="s">
        <v>41</v>
      </c>
      <c r="B135" s="6" t="s">
        <v>28</v>
      </c>
      <c r="C135" s="23">
        <f>Agosto!B16</f>
        <v>0</v>
      </c>
      <c r="D135" s="23">
        <f>Agosto!C16</f>
        <v>0</v>
      </c>
      <c r="E135" s="23">
        <f>Agosto!D16</f>
        <v>0</v>
      </c>
      <c r="F135" s="23">
        <f>Agosto!E16</f>
        <v>0</v>
      </c>
      <c r="G135" s="23">
        <f>Agosto!F16</f>
        <v>0</v>
      </c>
      <c r="H135" s="23">
        <f>Agosto!G16</f>
        <v>0</v>
      </c>
      <c r="I135" s="23">
        <f>Agosto!H16</f>
        <v>0</v>
      </c>
      <c r="J135" s="23">
        <f>Agosto!I16</f>
        <v>0</v>
      </c>
      <c r="K135" s="23">
        <f>Agosto!J16</f>
        <v>0</v>
      </c>
    </row>
    <row r="136" spans="1:11" ht="15.75" customHeight="1" thickBot="1" x14ac:dyDescent="0.3">
      <c r="A136" s="22" t="s">
        <v>41</v>
      </c>
      <c r="B136" s="6" t="s">
        <v>29</v>
      </c>
      <c r="C136" s="23">
        <f>Agosto!B17</f>
        <v>0</v>
      </c>
      <c r="D136" s="23">
        <f>Agosto!C17</f>
        <v>0</v>
      </c>
      <c r="E136" s="23">
        <f>Agosto!D17</f>
        <v>0</v>
      </c>
      <c r="F136" s="23">
        <f>Agosto!E17</f>
        <v>0</v>
      </c>
      <c r="G136" s="23">
        <f>Agosto!F17</f>
        <v>0</v>
      </c>
      <c r="H136" s="23">
        <f>Agosto!G17</f>
        <v>0</v>
      </c>
      <c r="I136" s="23">
        <f>Agosto!H17</f>
        <v>0</v>
      </c>
      <c r="J136" s="23">
        <f>Agosto!I17</f>
        <v>0</v>
      </c>
      <c r="K136" s="23">
        <f>Agosto!J17</f>
        <v>0</v>
      </c>
    </row>
    <row r="137" spans="1:11" ht="15.75" customHeight="1" thickBot="1" x14ac:dyDescent="0.3">
      <c r="A137" s="22" t="s">
        <v>41</v>
      </c>
      <c r="B137" s="6" t="s">
        <v>30</v>
      </c>
      <c r="C137" s="23">
        <f>Agosto!B18</f>
        <v>0</v>
      </c>
      <c r="D137" s="23">
        <f>Agosto!C18</f>
        <v>1802.78</v>
      </c>
      <c r="E137" s="23">
        <f>Agosto!D18</f>
        <v>1802.78</v>
      </c>
      <c r="F137" s="23">
        <f>Agosto!E18</f>
        <v>0</v>
      </c>
      <c r="G137" s="23">
        <f>Agosto!F18</f>
        <v>0</v>
      </c>
      <c r="H137" s="23">
        <f>Agosto!G18</f>
        <v>0</v>
      </c>
      <c r="I137" s="23">
        <f>Agosto!H18</f>
        <v>0</v>
      </c>
      <c r="J137" s="23">
        <f>Agosto!I18</f>
        <v>0</v>
      </c>
      <c r="K137" s="23">
        <f>Agosto!J18</f>
        <v>0</v>
      </c>
    </row>
    <row r="138" spans="1:11" ht="15.75" customHeight="1" thickBot="1" x14ac:dyDescent="0.3">
      <c r="A138" s="22" t="s">
        <v>42</v>
      </c>
      <c r="B138" s="18" t="s">
        <v>14</v>
      </c>
      <c r="C138" s="23">
        <f>Septiembre!B2</f>
        <v>0</v>
      </c>
      <c r="D138" s="23">
        <f>Septiembre!C2</f>
        <v>0</v>
      </c>
      <c r="E138" s="23">
        <f>Septiembre!D2</f>
        <v>0</v>
      </c>
      <c r="F138" s="23">
        <f>Septiembre!E2</f>
        <v>0</v>
      </c>
      <c r="G138" s="23">
        <f>Septiembre!F2</f>
        <v>0</v>
      </c>
      <c r="H138" s="23">
        <f>Septiembre!G2</f>
        <v>0</v>
      </c>
      <c r="I138" s="23">
        <f>Septiembre!H2</f>
        <v>0</v>
      </c>
      <c r="J138" s="23">
        <f>Septiembre!I2</f>
        <v>0</v>
      </c>
      <c r="K138" s="23">
        <f>Septiembre!J2</f>
        <v>0</v>
      </c>
    </row>
    <row r="139" spans="1:11" ht="15.75" customHeight="1" thickBot="1" x14ac:dyDescent="0.3">
      <c r="A139" s="22" t="s">
        <v>42</v>
      </c>
      <c r="B139" s="6" t="s">
        <v>15</v>
      </c>
      <c r="C139" s="23">
        <f>Septiembre!B3</f>
        <v>55003.01</v>
      </c>
      <c r="D139" s="23">
        <f>Septiembre!C3</f>
        <v>2009.2</v>
      </c>
      <c r="E139" s="23">
        <f>Septiembre!D3</f>
        <v>2002.93</v>
      </c>
      <c r="F139" s="23">
        <f>Septiembre!E3</f>
        <v>-6.26</v>
      </c>
      <c r="G139" s="23">
        <f>Septiembre!F3</f>
        <v>42480.52</v>
      </c>
      <c r="H139" s="23">
        <f>Septiembre!G3</f>
        <v>152.93</v>
      </c>
      <c r="I139" s="23">
        <f>Septiembre!H3</f>
        <v>7362.51</v>
      </c>
      <c r="J139" s="23">
        <f>Septiembre!I3</f>
        <v>15845.03</v>
      </c>
      <c r="K139" s="23">
        <f>Septiembre!J3</f>
        <v>14445.96</v>
      </c>
    </row>
    <row r="140" spans="1:11" ht="15.75" customHeight="1" thickBot="1" x14ac:dyDescent="0.3">
      <c r="A140" s="22" t="s">
        <v>42</v>
      </c>
      <c r="B140" s="6" t="s">
        <v>16</v>
      </c>
      <c r="C140" s="23">
        <f>Septiembre!B4</f>
        <v>0</v>
      </c>
      <c r="D140" s="23">
        <f>Septiembre!C4</f>
        <v>0</v>
      </c>
      <c r="E140" s="23">
        <f>Septiembre!D4</f>
        <v>0</v>
      </c>
      <c r="F140" s="23">
        <f>Septiembre!E4</f>
        <v>0</v>
      </c>
      <c r="G140" s="23">
        <f>Septiembre!F4</f>
        <v>0</v>
      </c>
      <c r="H140" s="23">
        <f>Septiembre!G4</f>
        <v>0</v>
      </c>
      <c r="I140" s="23">
        <f>Septiembre!H4</f>
        <v>0</v>
      </c>
      <c r="J140" s="23">
        <f>Septiembre!I4</f>
        <v>0</v>
      </c>
      <c r="K140" s="23">
        <f>Septiembre!J4</f>
        <v>0</v>
      </c>
    </row>
    <row r="141" spans="1:11" ht="15.75" customHeight="1" thickBot="1" x14ac:dyDescent="0.3">
      <c r="A141" s="22" t="s">
        <v>42</v>
      </c>
      <c r="B141" s="6" t="s">
        <v>17</v>
      </c>
      <c r="C141" s="23">
        <f>Septiembre!B5</f>
        <v>0</v>
      </c>
      <c r="D141" s="23">
        <f>Septiembre!C5</f>
        <v>0</v>
      </c>
      <c r="E141" s="23">
        <f>Septiembre!D5</f>
        <v>0</v>
      </c>
      <c r="F141" s="23">
        <f>Septiembre!E5</f>
        <v>0</v>
      </c>
      <c r="G141" s="23">
        <f>Septiembre!F5</f>
        <v>0</v>
      </c>
      <c r="H141" s="23">
        <f>Septiembre!G5</f>
        <v>0</v>
      </c>
      <c r="I141" s="23">
        <f>Septiembre!H5</f>
        <v>0</v>
      </c>
      <c r="J141" s="23">
        <f>Septiembre!I5</f>
        <v>0</v>
      </c>
      <c r="K141" s="23">
        <f>Septiembre!J5</f>
        <v>0</v>
      </c>
    </row>
    <row r="142" spans="1:11" ht="15.75" thickBot="1" x14ac:dyDescent="0.3">
      <c r="A142" s="22" t="s">
        <v>42</v>
      </c>
      <c r="B142" s="6" t="s">
        <v>18</v>
      </c>
      <c r="C142" s="23">
        <f>Septiembre!B6</f>
        <v>138458.43</v>
      </c>
      <c r="D142" s="23">
        <f>Septiembre!C6</f>
        <v>171728.78</v>
      </c>
      <c r="E142" s="23">
        <f>Septiembre!D6</f>
        <v>223716.95</v>
      </c>
      <c r="F142" s="23">
        <f>Septiembre!E6</f>
        <v>73.180000000000007</v>
      </c>
      <c r="G142" s="23">
        <f>Septiembre!F6</f>
        <v>85266.44</v>
      </c>
      <c r="H142" s="23">
        <f>Septiembre!G6</f>
        <v>306.95999999999998</v>
      </c>
      <c r="I142" s="23">
        <f>Septiembre!H6</f>
        <v>7931.4</v>
      </c>
      <c r="J142" s="23">
        <f>Septiembre!I6</f>
        <v>30082.11</v>
      </c>
      <c r="K142" s="23">
        <f>Septiembre!J6</f>
        <v>28479.33</v>
      </c>
    </row>
    <row r="143" spans="1:11" ht="15.75" customHeight="1" thickBot="1" x14ac:dyDescent="0.3">
      <c r="A143" s="22" t="s">
        <v>42</v>
      </c>
      <c r="B143" s="6" t="s">
        <v>19</v>
      </c>
      <c r="C143" s="23">
        <f>Septiembre!B7</f>
        <v>9019.92</v>
      </c>
      <c r="D143" s="23">
        <f>Septiembre!C7</f>
        <v>7809.72</v>
      </c>
      <c r="E143" s="23">
        <f>Septiembre!D7</f>
        <v>7299.25</v>
      </c>
      <c r="F143" s="23">
        <f>Septiembre!E7</f>
        <v>1</v>
      </c>
      <c r="G143" s="23">
        <f>Septiembre!F7</f>
        <v>9431.23</v>
      </c>
      <c r="H143" s="23">
        <f>Septiembre!G7</f>
        <v>33.950000000000003</v>
      </c>
      <c r="I143" s="23">
        <f>Septiembre!H7</f>
        <v>896.12</v>
      </c>
      <c r="J143" s="23">
        <f>Septiembre!I7</f>
        <v>3904.52</v>
      </c>
      <c r="K143" s="23">
        <f>Septiembre!J7</f>
        <v>3740.82</v>
      </c>
    </row>
    <row r="144" spans="1:11" ht="15.75" customHeight="1" thickBot="1" x14ac:dyDescent="0.3">
      <c r="A144" s="22" t="s">
        <v>42</v>
      </c>
      <c r="B144" s="6" t="s">
        <v>20</v>
      </c>
      <c r="C144" s="23">
        <f>Septiembre!B8</f>
        <v>11200.76</v>
      </c>
      <c r="D144" s="23">
        <f>Septiembre!C8</f>
        <v>13.16</v>
      </c>
      <c r="E144" s="23">
        <f>Septiembre!D8</f>
        <v>13.16</v>
      </c>
      <c r="F144" s="23">
        <f>Septiembre!E8</f>
        <v>0</v>
      </c>
      <c r="G144" s="23">
        <f>Septiembre!F8</f>
        <v>11200.76</v>
      </c>
      <c r="H144" s="23">
        <f>Septiembre!G8</f>
        <v>40.32</v>
      </c>
      <c r="I144" s="23">
        <f>Septiembre!H8</f>
        <v>875.03</v>
      </c>
      <c r="J144" s="23">
        <f>Septiembre!I8</f>
        <v>3417.83</v>
      </c>
      <c r="K144" s="23">
        <f>Septiembre!J8</f>
        <v>3417.81</v>
      </c>
    </row>
    <row r="145" spans="1:11" ht="15.75" customHeight="1" thickBot="1" x14ac:dyDescent="0.3">
      <c r="A145" s="22" t="s">
        <v>42</v>
      </c>
      <c r="B145" s="6" t="s">
        <v>21</v>
      </c>
      <c r="C145" s="23">
        <f>Septiembre!B9</f>
        <v>93071.63</v>
      </c>
      <c r="D145" s="23">
        <f>Septiembre!C9</f>
        <v>3215.29</v>
      </c>
      <c r="E145" s="23">
        <f>Septiembre!D9</f>
        <v>4876.2</v>
      </c>
      <c r="F145" s="23">
        <f>Septiembre!E9</f>
        <v>0</v>
      </c>
      <c r="G145" s="23">
        <f>Septiembre!F9</f>
        <v>91410.72</v>
      </c>
      <c r="H145" s="23">
        <f>Septiembre!G9</f>
        <v>329.08</v>
      </c>
      <c r="I145" s="23">
        <f>Septiembre!H9</f>
        <v>28836.19</v>
      </c>
      <c r="J145" s="23">
        <f>Septiembre!I9</f>
        <v>17123.509999999998</v>
      </c>
      <c r="K145" s="23">
        <f>Septiembre!J9</f>
        <v>14649.64</v>
      </c>
    </row>
    <row r="146" spans="1:11" ht="15.75" customHeight="1" thickBot="1" x14ac:dyDescent="0.3">
      <c r="A146" s="22" t="s">
        <v>42</v>
      </c>
      <c r="B146" s="6" t="s">
        <v>22</v>
      </c>
      <c r="C146" s="23">
        <f>Septiembre!B10</f>
        <v>5204773.09</v>
      </c>
      <c r="D146" s="23">
        <f>Septiembre!C10</f>
        <v>8089.87</v>
      </c>
      <c r="E146" s="23">
        <f>Septiembre!D10</f>
        <v>7645.59</v>
      </c>
      <c r="F146" s="23">
        <f>Septiembre!E10</f>
        <v>68.430000000000007</v>
      </c>
      <c r="G146" s="23">
        <f>Septiembre!F10</f>
        <v>4712656.6399999997</v>
      </c>
      <c r="H146" s="23">
        <f>Septiembre!G10</f>
        <v>16965.560000000001</v>
      </c>
      <c r="I146" s="23">
        <f>Septiembre!H10</f>
        <v>446313.48</v>
      </c>
      <c r="J146" s="23">
        <f>Septiembre!I10</f>
        <v>1680944.47</v>
      </c>
      <c r="K146" s="23">
        <f>Septiembre!J10</f>
        <v>1626262.72</v>
      </c>
    </row>
    <row r="147" spans="1:11" ht="15.75" customHeight="1" thickBot="1" x14ac:dyDescent="0.3">
      <c r="A147" s="22" t="s">
        <v>42</v>
      </c>
      <c r="B147" s="6" t="s">
        <v>23</v>
      </c>
      <c r="C147" s="23">
        <f>Septiembre!B11</f>
        <v>12505.33</v>
      </c>
      <c r="D147" s="23">
        <f>Septiembre!C11</f>
        <v>538896</v>
      </c>
      <c r="E147" s="23">
        <f>Septiembre!D11</f>
        <v>328569.12</v>
      </c>
      <c r="F147" s="23">
        <f>Septiembre!E11</f>
        <v>-127650</v>
      </c>
      <c r="G147" s="23">
        <f>Septiembre!F11</f>
        <v>95182.21</v>
      </c>
      <c r="H147" s="23">
        <f>Septiembre!G11</f>
        <v>342.66</v>
      </c>
      <c r="I147" s="23">
        <f>Septiembre!H11</f>
        <v>13668.68</v>
      </c>
      <c r="J147" s="23">
        <f>Septiembre!I11</f>
        <v>13164.75</v>
      </c>
      <c r="K147" s="23">
        <f>Septiembre!J11</f>
        <v>10525.9</v>
      </c>
    </row>
    <row r="148" spans="1:11" ht="15.75" customHeight="1" thickBot="1" x14ac:dyDescent="0.3">
      <c r="A148" s="22" t="s">
        <v>42</v>
      </c>
      <c r="B148" s="6" t="s">
        <v>24</v>
      </c>
      <c r="C148" s="23">
        <f>Septiembre!B12</f>
        <v>51049.53</v>
      </c>
      <c r="D148" s="23">
        <f>Septiembre!C12</f>
        <v>0</v>
      </c>
      <c r="E148" s="23">
        <f>Septiembre!D12</f>
        <v>0</v>
      </c>
      <c r="F148" s="23">
        <f>Septiembre!E12</f>
        <v>0</v>
      </c>
      <c r="G148" s="23">
        <f>Septiembre!F12</f>
        <v>25291.48</v>
      </c>
      <c r="H148" s="23">
        <f>Septiembre!G12</f>
        <v>91.05</v>
      </c>
      <c r="I148" s="23">
        <f>Septiembre!H12</f>
        <v>23599.48</v>
      </c>
      <c r="J148" s="23">
        <f>Septiembre!I12</f>
        <v>4542.3999999999996</v>
      </c>
      <c r="K148" s="23">
        <f>Septiembre!J12</f>
        <v>3457.6</v>
      </c>
    </row>
    <row r="149" spans="1:11" ht="15.75" customHeight="1" thickBot="1" x14ac:dyDescent="0.3">
      <c r="A149" s="22" t="s">
        <v>42</v>
      </c>
      <c r="B149" s="6" t="s">
        <v>25</v>
      </c>
      <c r="C149" s="23">
        <f>Septiembre!B13</f>
        <v>0</v>
      </c>
      <c r="D149" s="23">
        <f>Septiembre!C13</f>
        <v>0</v>
      </c>
      <c r="E149" s="23">
        <f>Septiembre!D13</f>
        <v>0</v>
      </c>
      <c r="F149" s="23">
        <f>Septiembre!E13</f>
        <v>0</v>
      </c>
      <c r="G149" s="23">
        <f>Septiembre!F13</f>
        <v>0</v>
      </c>
      <c r="H149" s="23">
        <f>Septiembre!G13</f>
        <v>0</v>
      </c>
      <c r="I149" s="23">
        <f>Septiembre!H13</f>
        <v>0</v>
      </c>
      <c r="J149" s="23">
        <f>Septiembre!I13</f>
        <v>0</v>
      </c>
      <c r="K149" s="23">
        <f>Septiembre!J13</f>
        <v>0</v>
      </c>
    </row>
    <row r="150" spans="1:11" ht="15.75" customHeight="1" thickBot="1" x14ac:dyDescent="0.3">
      <c r="A150" s="22" t="s">
        <v>42</v>
      </c>
      <c r="B150" s="6" t="s">
        <v>26</v>
      </c>
      <c r="C150" s="23">
        <f>Septiembre!B14</f>
        <v>44350</v>
      </c>
      <c r="D150" s="23">
        <f>Septiembre!C14</f>
        <v>0</v>
      </c>
      <c r="E150" s="23">
        <f>Septiembre!D14</f>
        <v>0</v>
      </c>
      <c r="F150" s="23">
        <f>Septiembre!E14</f>
        <v>0</v>
      </c>
      <c r="G150" s="23">
        <f>Septiembre!F14</f>
        <v>42343</v>
      </c>
      <c r="H150" s="23">
        <f>Septiembre!G14</f>
        <v>152.43</v>
      </c>
      <c r="I150" s="23">
        <f>Septiembre!H14</f>
        <v>5619.2</v>
      </c>
      <c r="J150" s="23">
        <f>Septiembre!I14</f>
        <v>11053.71</v>
      </c>
      <c r="K150" s="23">
        <f>Septiembre!J14</f>
        <v>10657.73</v>
      </c>
    </row>
    <row r="151" spans="1:11" ht="15.75" thickBot="1" x14ac:dyDescent="0.3">
      <c r="A151" s="22" t="s">
        <v>42</v>
      </c>
      <c r="B151" s="6" t="s">
        <v>27</v>
      </c>
      <c r="C151" s="23">
        <f>Septiembre!B15</f>
        <v>642409.05000000005</v>
      </c>
      <c r="D151" s="23">
        <f>Septiembre!C15</f>
        <v>29507.95</v>
      </c>
      <c r="E151" s="23">
        <f>Septiembre!D15</f>
        <v>29272.16</v>
      </c>
      <c r="F151" s="23">
        <f>Septiembre!E15</f>
        <v>-211.5</v>
      </c>
      <c r="G151" s="23">
        <f>Septiembre!F15</f>
        <v>640572.96</v>
      </c>
      <c r="H151" s="23">
        <f>Septiembre!G15</f>
        <v>2306.06</v>
      </c>
      <c r="I151" s="23">
        <f>Septiembre!H15</f>
        <v>192416.59</v>
      </c>
      <c r="J151" s="23">
        <f>Septiembre!I15</f>
        <v>71847.990000000005</v>
      </c>
      <c r="K151" s="23">
        <f>Septiembre!J15</f>
        <v>70503.649999999994</v>
      </c>
    </row>
    <row r="152" spans="1:11" ht="15.75" customHeight="1" thickBot="1" x14ac:dyDescent="0.3">
      <c r="A152" s="22" t="s">
        <v>42</v>
      </c>
      <c r="B152" s="6" t="s">
        <v>28</v>
      </c>
      <c r="C152" s="23">
        <f>Septiembre!B16</f>
        <v>0</v>
      </c>
      <c r="D152" s="23">
        <f>Septiembre!C16</f>
        <v>0</v>
      </c>
      <c r="E152" s="23">
        <f>Septiembre!D16</f>
        <v>0</v>
      </c>
      <c r="F152" s="23">
        <f>Septiembre!E16</f>
        <v>0</v>
      </c>
      <c r="G152" s="23">
        <f>Septiembre!F16</f>
        <v>0</v>
      </c>
      <c r="H152" s="23">
        <f>Septiembre!G16</f>
        <v>0</v>
      </c>
      <c r="I152" s="23">
        <f>Septiembre!H16</f>
        <v>0</v>
      </c>
      <c r="J152" s="23">
        <f>Septiembre!I16</f>
        <v>0</v>
      </c>
      <c r="K152" s="23">
        <f>Septiembre!J16</f>
        <v>0</v>
      </c>
    </row>
    <row r="153" spans="1:11" ht="15.75" customHeight="1" thickBot="1" x14ac:dyDescent="0.3">
      <c r="A153" s="22" t="s">
        <v>42</v>
      </c>
      <c r="B153" s="6" t="s">
        <v>29</v>
      </c>
      <c r="C153" s="23">
        <f>Septiembre!B17</f>
        <v>0</v>
      </c>
      <c r="D153" s="23">
        <f>Septiembre!C17</f>
        <v>0</v>
      </c>
      <c r="E153" s="23">
        <f>Septiembre!D17</f>
        <v>0</v>
      </c>
      <c r="F153" s="23">
        <f>Septiembre!E17</f>
        <v>0</v>
      </c>
      <c r="G153" s="23">
        <f>Septiembre!F17</f>
        <v>0</v>
      </c>
      <c r="H153" s="23">
        <f>Septiembre!G17</f>
        <v>0</v>
      </c>
      <c r="I153" s="23">
        <f>Septiembre!H17</f>
        <v>0</v>
      </c>
      <c r="J153" s="23">
        <f>Septiembre!I17</f>
        <v>0</v>
      </c>
      <c r="K153" s="23">
        <f>Septiembre!J17</f>
        <v>0</v>
      </c>
    </row>
    <row r="154" spans="1:11" ht="15.75" customHeight="1" thickBot="1" x14ac:dyDescent="0.3">
      <c r="A154" s="22" t="s">
        <v>42</v>
      </c>
      <c r="B154" s="6" t="s">
        <v>30</v>
      </c>
      <c r="C154" s="23">
        <f>Septiembre!B18</f>
        <v>0</v>
      </c>
      <c r="D154" s="23">
        <f>Septiembre!C18</f>
        <v>1802.78</v>
      </c>
      <c r="E154" s="23">
        <f>Septiembre!D18</f>
        <v>1802.78</v>
      </c>
      <c r="F154" s="23">
        <f>Septiembre!E18</f>
        <v>0</v>
      </c>
      <c r="G154" s="23">
        <f>Septiembre!F18</f>
        <v>0</v>
      </c>
      <c r="H154" s="23">
        <f>Septiembre!G18</f>
        <v>0</v>
      </c>
      <c r="I154" s="23">
        <f>Septiembre!H18</f>
        <v>0</v>
      </c>
      <c r="J154" s="23">
        <f>Septiembre!I18</f>
        <v>0</v>
      </c>
      <c r="K154" s="23">
        <f>Septiembre!J18</f>
        <v>0</v>
      </c>
    </row>
    <row r="155" spans="1:11" ht="15.75" customHeight="1" thickBot="1" x14ac:dyDescent="0.3">
      <c r="A155" s="22" t="s">
        <v>43</v>
      </c>
      <c r="B155" s="18" t="s">
        <v>14</v>
      </c>
      <c r="C155" s="23">
        <f>Octubre!B2</f>
        <v>0</v>
      </c>
      <c r="D155" s="23">
        <f>Octubre!C2</f>
        <v>0</v>
      </c>
      <c r="E155" s="23">
        <f>Octubre!D2</f>
        <v>0</v>
      </c>
      <c r="F155" s="23">
        <f>Octubre!E2</f>
        <v>0</v>
      </c>
      <c r="G155" s="23">
        <f>Octubre!F2</f>
        <v>0</v>
      </c>
      <c r="H155" s="23">
        <f>Octubre!G2</f>
        <v>0</v>
      </c>
      <c r="I155" s="23">
        <f>Octubre!H2</f>
        <v>0</v>
      </c>
      <c r="J155" s="23">
        <f>Octubre!I2</f>
        <v>0</v>
      </c>
      <c r="K155" s="23">
        <f>Octubre!J2</f>
        <v>0</v>
      </c>
    </row>
    <row r="156" spans="1:11" ht="15.75" customHeight="1" thickBot="1" x14ac:dyDescent="0.3">
      <c r="A156" s="22" t="s">
        <v>43</v>
      </c>
      <c r="B156" s="6" t="s">
        <v>15</v>
      </c>
      <c r="C156" s="23">
        <f>Octubre!B3</f>
        <v>59609.32</v>
      </c>
      <c r="D156" s="23">
        <f>Octubre!C3</f>
        <v>2002.93</v>
      </c>
      <c r="E156" s="23">
        <f>Octubre!D3</f>
        <v>2005.6</v>
      </c>
      <c r="F156" s="23">
        <f>Octubre!E3</f>
        <v>2.67</v>
      </c>
      <c r="G156" s="23">
        <f>Octubre!F3</f>
        <v>46046.26</v>
      </c>
      <c r="H156" s="23">
        <f>Octubre!G3</f>
        <v>165.76</v>
      </c>
      <c r="I156" s="23">
        <f>Octubre!H3</f>
        <v>7973.24</v>
      </c>
      <c r="J156" s="23">
        <f>Octubre!I3</f>
        <v>16779.96</v>
      </c>
      <c r="K156" s="23">
        <f>Octubre!J3</f>
        <v>15947.53</v>
      </c>
    </row>
    <row r="157" spans="1:11" ht="15.75" customHeight="1" thickBot="1" x14ac:dyDescent="0.3">
      <c r="A157" s="22" t="s">
        <v>43</v>
      </c>
      <c r="B157" s="6" t="s">
        <v>16</v>
      </c>
      <c r="C157" s="23">
        <f>Octubre!B4</f>
        <v>0</v>
      </c>
      <c r="D157" s="23">
        <f>Octubre!C4</f>
        <v>0</v>
      </c>
      <c r="E157" s="23">
        <f>Octubre!D4</f>
        <v>0</v>
      </c>
      <c r="F157" s="23">
        <f>Octubre!E4</f>
        <v>0</v>
      </c>
      <c r="G157" s="23">
        <f>Octubre!F4</f>
        <v>0</v>
      </c>
      <c r="H157" s="23">
        <f>Octubre!G4</f>
        <v>0</v>
      </c>
      <c r="I157" s="23">
        <f>Octubre!H4</f>
        <v>0</v>
      </c>
      <c r="J157" s="23">
        <f>Octubre!I4</f>
        <v>0</v>
      </c>
      <c r="K157" s="23">
        <f>Octubre!J4</f>
        <v>0</v>
      </c>
    </row>
    <row r="158" spans="1:11" ht="15.75" customHeight="1" thickBot="1" x14ac:dyDescent="0.3">
      <c r="A158" s="22" t="s">
        <v>43</v>
      </c>
      <c r="B158" s="6" t="s">
        <v>17</v>
      </c>
      <c r="C158" s="23">
        <f>Octubre!B5</f>
        <v>0</v>
      </c>
      <c r="D158" s="23">
        <f>Octubre!C5</f>
        <v>0</v>
      </c>
      <c r="E158" s="23">
        <f>Octubre!D5</f>
        <v>0</v>
      </c>
      <c r="F158" s="23">
        <f>Octubre!E5</f>
        <v>0</v>
      </c>
      <c r="G158" s="23">
        <f>Octubre!F5</f>
        <v>0</v>
      </c>
      <c r="H158" s="23">
        <f>Octubre!G5</f>
        <v>0</v>
      </c>
      <c r="I158" s="23">
        <f>Octubre!H5</f>
        <v>0</v>
      </c>
      <c r="J158" s="23">
        <f>Octubre!I5</f>
        <v>0</v>
      </c>
      <c r="K158" s="23">
        <f>Octubre!J5</f>
        <v>0</v>
      </c>
    </row>
    <row r="159" spans="1:11" ht="15.75" thickBot="1" x14ac:dyDescent="0.3">
      <c r="A159" s="22" t="s">
        <v>43</v>
      </c>
      <c r="B159" s="6" t="s">
        <v>18</v>
      </c>
      <c r="C159" s="23">
        <f>Octubre!B6</f>
        <v>98605.01</v>
      </c>
      <c r="D159" s="23">
        <f>Octubre!C6</f>
        <v>223717.95</v>
      </c>
      <c r="E159" s="23">
        <f>Octubre!D6</f>
        <v>235645.21</v>
      </c>
      <c r="F159" s="23">
        <f>Octubre!E6</f>
        <v>16.420000000000002</v>
      </c>
      <c r="G159" s="23">
        <f>Octubre!F6</f>
        <v>85128.17</v>
      </c>
      <c r="H159" s="23">
        <f>Octubre!G6</f>
        <v>306.45999999999998</v>
      </c>
      <c r="I159" s="23">
        <f>Octubre!H6</f>
        <v>8019.78</v>
      </c>
      <c r="J159" s="23">
        <f>Octubre!I6</f>
        <v>25492.83</v>
      </c>
      <c r="K159" s="23">
        <f>Octubre!J6</f>
        <v>24555.01</v>
      </c>
    </row>
    <row r="160" spans="1:11" ht="15.75" customHeight="1" thickBot="1" x14ac:dyDescent="0.3">
      <c r="A160" s="22" t="s">
        <v>43</v>
      </c>
      <c r="B160" s="6" t="s">
        <v>19</v>
      </c>
      <c r="C160" s="23">
        <f>Octubre!B7</f>
        <v>15733.85</v>
      </c>
      <c r="D160" s="23">
        <f>Octubre!C7</f>
        <v>7299.25</v>
      </c>
      <c r="E160" s="23">
        <f>Octubre!D7</f>
        <v>7547.87</v>
      </c>
      <c r="F160" s="23">
        <f>Octubre!E7</f>
        <v>0.01</v>
      </c>
      <c r="G160" s="23">
        <f>Octubre!F7</f>
        <v>6655.56</v>
      </c>
      <c r="H160" s="23">
        <f>Octubre!G7</f>
        <v>23.96</v>
      </c>
      <c r="I160" s="23">
        <f>Octubre!H7</f>
        <v>636.79999999999995</v>
      </c>
      <c r="J160" s="23">
        <f>Octubre!I7</f>
        <v>2906.96</v>
      </c>
      <c r="K160" s="23">
        <f>Octubre!J7</f>
        <v>2769.86</v>
      </c>
    </row>
    <row r="161" spans="1:11" ht="15.75" customHeight="1" thickBot="1" x14ac:dyDescent="0.3">
      <c r="A161" s="22" t="s">
        <v>43</v>
      </c>
      <c r="B161" s="6" t="s">
        <v>20</v>
      </c>
      <c r="C161" s="23">
        <f>Octubre!B8</f>
        <v>33469.699999999997</v>
      </c>
      <c r="D161" s="23">
        <f>Octubre!C8</f>
        <v>13.16</v>
      </c>
      <c r="E161" s="23">
        <f>Octubre!D8</f>
        <v>13.16</v>
      </c>
      <c r="F161" s="23">
        <f>Octubre!E8</f>
        <v>0</v>
      </c>
      <c r="G161" s="23">
        <f>Octubre!F8</f>
        <v>33469.699999999997</v>
      </c>
      <c r="H161" s="23">
        <f>Octubre!G8</f>
        <v>120.49</v>
      </c>
      <c r="I161" s="23">
        <f>Octubre!H8</f>
        <v>2614.71</v>
      </c>
      <c r="J161" s="23">
        <f>Octubre!I8</f>
        <v>10194.879999999999</v>
      </c>
      <c r="K161" s="23">
        <f>Octubre!J8</f>
        <v>10103.24</v>
      </c>
    </row>
    <row r="162" spans="1:11" ht="15.75" customHeight="1" thickBot="1" x14ac:dyDescent="0.3">
      <c r="A162" s="22" t="s">
        <v>43</v>
      </c>
      <c r="B162" s="6" t="s">
        <v>21</v>
      </c>
      <c r="C162" s="23">
        <f>Octubre!B9</f>
        <v>86288.53</v>
      </c>
      <c r="D162" s="23">
        <f>Octubre!C9</f>
        <v>4876.2</v>
      </c>
      <c r="E162" s="23">
        <f>Octubre!D9</f>
        <v>4232.42</v>
      </c>
      <c r="F162" s="23">
        <f>Octubre!E9</f>
        <v>0</v>
      </c>
      <c r="G162" s="23">
        <f>Octubre!F9</f>
        <v>86932.31</v>
      </c>
      <c r="H162" s="23">
        <f>Octubre!G9</f>
        <v>312.95999999999998</v>
      </c>
      <c r="I162" s="23">
        <f>Octubre!H9</f>
        <v>27597.56</v>
      </c>
      <c r="J162" s="23">
        <f>Octubre!I9</f>
        <v>15207.42</v>
      </c>
      <c r="K162" s="23">
        <f>Octubre!J9</f>
        <v>12965.71</v>
      </c>
    </row>
    <row r="163" spans="1:11" ht="15.75" customHeight="1" thickBot="1" x14ac:dyDescent="0.3">
      <c r="A163" s="22" t="s">
        <v>43</v>
      </c>
      <c r="B163" s="6" t="s">
        <v>22</v>
      </c>
      <c r="C163" s="23">
        <f>Octubre!B10</f>
        <v>4806104.1399999997</v>
      </c>
      <c r="D163" s="23">
        <f>Octubre!C10</f>
        <v>7645.59</v>
      </c>
      <c r="E163" s="23">
        <f>Octubre!D10</f>
        <v>8444.36</v>
      </c>
      <c r="F163" s="23">
        <f>Octubre!E10</f>
        <v>-174.49</v>
      </c>
      <c r="G163" s="23">
        <f>Octubre!F10</f>
        <v>4275461.4800000004</v>
      </c>
      <c r="H163" s="23">
        <f>Octubre!G10</f>
        <v>15391.66</v>
      </c>
      <c r="I163" s="23">
        <f>Octubre!H10</f>
        <v>404808.44</v>
      </c>
      <c r="J163" s="23">
        <f>Octubre!I10</f>
        <v>1479670.26</v>
      </c>
      <c r="K163" s="23">
        <f>Octubre!J10</f>
        <v>1431423.18</v>
      </c>
    </row>
    <row r="164" spans="1:11" ht="15.75" customHeight="1" thickBot="1" x14ac:dyDescent="0.3">
      <c r="A164" s="22" t="s">
        <v>43</v>
      </c>
      <c r="B164" s="6" t="s">
        <v>23</v>
      </c>
      <c r="C164" s="23">
        <f>Octubre!B11</f>
        <v>24402.2</v>
      </c>
      <c r="D164" s="23">
        <f>Octubre!C11</f>
        <v>328569.12</v>
      </c>
      <c r="E164" s="23">
        <f>Octubre!D11</f>
        <v>250608</v>
      </c>
      <c r="F164" s="23">
        <f>Octubre!E11</f>
        <v>0</v>
      </c>
      <c r="G164" s="23">
        <f>Octubre!F11</f>
        <v>102363.32</v>
      </c>
      <c r="H164" s="23">
        <f>Octubre!G11</f>
        <v>368.51</v>
      </c>
      <c r="I164" s="23">
        <f>Octubre!H11</f>
        <v>14674.31</v>
      </c>
      <c r="J164" s="23">
        <f>Octubre!I11</f>
        <v>15480.29</v>
      </c>
      <c r="K164" s="23">
        <f>Octubre!J11</f>
        <v>12752.47</v>
      </c>
    </row>
    <row r="165" spans="1:11" ht="15.75" customHeight="1" thickBot="1" x14ac:dyDescent="0.3">
      <c r="A165" s="22" t="s">
        <v>43</v>
      </c>
      <c r="B165" s="6" t="s">
        <v>24</v>
      </c>
      <c r="C165" s="23">
        <f>Octubre!B12</f>
        <v>48249.2</v>
      </c>
      <c r="D165" s="23">
        <f>Octubre!C12</f>
        <v>0</v>
      </c>
      <c r="E165" s="23">
        <f>Octubre!D12</f>
        <v>0</v>
      </c>
      <c r="F165" s="23">
        <f>Octubre!E12</f>
        <v>0</v>
      </c>
      <c r="G165" s="23">
        <f>Octubre!F12</f>
        <v>46791.5</v>
      </c>
      <c r="H165" s="23">
        <f>Octubre!G12</f>
        <v>168.45</v>
      </c>
      <c r="I165" s="23">
        <f>Octubre!H12</f>
        <v>46210.83</v>
      </c>
      <c r="J165" s="23">
        <f>Octubre!I12</f>
        <v>13427.74</v>
      </c>
      <c r="K165" s="23">
        <f>Octubre!J12</f>
        <v>11980.77</v>
      </c>
    </row>
    <row r="166" spans="1:11" ht="15.75" customHeight="1" thickBot="1" x14ac:dyDescent="0.3">
      <c r="A166" s="22" t="s">
        <v>43</v>
      </c>
      <c r="B166" s="6" t="s">
        <v>25</v>
      </c>
      <c r="C166" s="23">
        <f>Octubre!B13</f>
        <v>0</v>
      </c>
      <c r="D166" s="23">
        <f>Octubre!C13</f>
        <v>0</v>
      </c>
      <c r="E166" s="23">
        <f>Octubre!D13</f>
        <v>0</v>
      </c>
      <c r="F166" s="23">
        <f>Octubre!E13</f>
        <v>0</v>
      </c>
      <c r="G166" s="23">
        <f>Octubre!F13</f>
        <v>0</v>
      </c>
      <c r="H166" s="23">
        <f>Octubre!G13</f>
        <v>0</v>
      </c>
      <c r="I166" s="23">
        <f>Octubre!H13</f>
        <v>0</v>
      </c>
      <c r="J166" s="23">
        <f>Octubre!I13</f>
        <v>0</v>
      </c>
      <c r="K166" s="23">
        <f>Octubre!J13</f>
        <v>0</v>
      </c>
    </row>
    <row r="167" spans="1:11" ht="15.75" customHeight="1" thickBot="1" x14ac:dyDescent="0.3">
      <c r="A167" s="22" t="s">
        <v>43</v>
      </c>
      <c r="B167" s="6" t="s">
        <v>26</v>
      </c>
      <c r="C167" s="23">
        <f>Octubre!B14</f>
        <v>46207</v>
      </c>
      <c r="D167" s="23">
        <f>Octubre!C14</f>
        <v>0</v>
      </c>
      <c r="E167" s="23">
        <f>Octubre!D14</f>
        <v>0</v>
      </c>
      <c r="F167" s="23">
        <f>Octubre!E14</f>
        <v>0</v>
      </c>
      <c r="G167" s="23">
        <f>Octubre!F14</f>
        <v>33779</v>
      </c>
      <c r="H167" s="23">
        <f>Octubre!G14</f>
        <v>121.6</v>
      </c>
      <c r="I167" s="23">
        <f>Octubre!H14</f>
        <v>4565.41</v>
      </c>
      <c r="J167" s="23">
        <f>Octubre!I14</f>
        <v>8500.11</v>
      </c>
      <c r="K167" s="23">
        <f>Octubre!J14</f>
        <v>8169.98</v>
      </c>
    </row>
    <row r="168" spans="1:11" ht="15.75" thickBot="1" x14ac:dyDescent="0.3">
      <c r="A168" s="22" t="s">
        <v>43</v>
      </c>
      <c r="B168" s="6" t="s">
        <v>27</v>
      </c>
      <c r="C168" s="23">
        <f>Octubre!B15</f>
        <v>604474.27</v>
      </c>
      <c r="D168" s="23">
        <f>Octubre!C15</f>
        <v>29272.16</v>
      </c>
      <c r="E168" s="23">
        <f>Octubre!D15</f>
        <v>25691.34</v>
      </c>
      <c r="F168" s="23">
        <f>Octubre!E15</f>
        <v>-455.8</v>
      </c>
      <c r="G168" s="23">
        <f>Octubre!F15</f>
        <v>599844.29</v>
      </c>
      <c r="H168" s="23">
        <f>Octubre!G15</f>
        <v>2159.4299999999998</v>
      </c>
      <c r="I168" s="23">
        <f>Octubre!H15</f>
        <v>187788</v>
      </c>
      <c r="J168" s="23">
        <f>Octubre!I15</f>
        <v>71211.179999999993</v>
      </c>
      <c r="K168" s="23">
        <f>Octubre!J15</f>
        <v>70055.820000000007</v>
      </c>
    </row>
    <row r="169" spans="1:11" ht="15.75" customHeight="1" thickBot="1" x14ac:dyDescent="0.3">
      <c r="A169" s="22" t="s">
        <v>43</v>
      </c>
      <c r="B169" s="6" t="s">
        <v>28</v>
      </c>
      <c r="C169" s="23">
        <f>Octubre!B16</f>
        <v>0</v>
      </c>
      <c r="D169" s="23">
        <f>Octubre!C16</f>
        <v>0</v>
      </c>
      <c r="E169" s="23">
        <f>Octubre!D16</f>
        <v>0</v>
      </c>
      <c r="F169" s="23">
        <f>Octubre!E16</f>
        <v>0</v>
      </c>
      <c r="G169" s="23">
        <f>Octubre!F16</f>
        <v>0</v>
      </c>
      <c r="H169" s="23">
        <f>Octubre!G16</f>
        <v>0</v>
      </c>
      <c r="I169" s="23">
        <f>Octubre!H16</f>
        <v>0</v>
      </c>
      <c r="J169" s="23">
        <f>Octubre!I16</f>
        <v>0</v>
      </c>
      <c r="K169" s="23">
        <f>Octubre!J16</f>
        <v>0</v>
      </c>
    </row>
    <row r="170" spans="1:11" ht="15.75" customHeight="1" thickBot="1" x14ac:dyDescent="0.3">
      <c r="A170" s="22" t="s">
        <v>43</v>
      </c>
      <c r="B170" s="6" t="s">
        <v>29</v>
      </c>
      <c r="C170" s="23">
        <f>Octubre!B17</f>
        <v>0</v>
      </c>
      <c r="D170" s="23">
        <f>Octubre!C17</f>
        <v>0</v>
      </c>
      <c r="E170" s="23">
        <f>Octubre!D17</f>
        <v>0</v>
      </c>
      <c r="F170" s="23">
        <f>Octubre!E17</f>
        <v>0</v>
      </c>
      <c r="G170" s="23">
        <f>Octubre!F17</f>
        <v>0</v>
      </c>
      <c r="H170" s="23">
        <f>Octubre!G17</f>
        <v>0</v>
      </c>
      <c r="I170" s="23">
        <f>Octubre!H17</f>
        <v>0</v>
      </c>
      <c r="J170" s="23">
        <f>Octubre!I17</f>
        <v>0</v>
      </c>
      <c r="K170" s="23">
        <f>Octubre!J17</f>
        <v>0</v>
      </c>
    </row>
    <row r="171" spans="1:11" ht="15.75" customHeight="1" thickBot="1" x14ac:dyDescent="0.3">
      <c r="A171" s="22" t="s">
        <v>43</v>
      </c>
      <c r="B171" s="6" t="s">
        <v>30</v>
      </c>
      <c r="C171" s="23">
        <f>Octubre!B18</f>
        <v>0</v>
      </c>
      <c r="D171" s="23">
        <f>Octubre!C18</f>
        <v>1802.78</v>
      </c>
      <c r="E171" s="23">
        <f>Octubre!D18</f>
        <v>1802.78</v>
      </c>
      <c r="F171" s="23">
        <f>Octubre!E18</f>
        <v>0</v>
      </c>
      <c r="G171" s="23">
        <f>Octubre!F18</f>
        <v>0</v>
      </c>
      <c r="H171" s="23">
        <f>Octubre!G18</f>
        <v>0</v>
      </c>
      <c r="I171" s="23">
        <f>Octubre!H18</f>
        <v>0</v>
      </c>
      <c r="J171" s="23">
        <f>Octubre!I18</f>
        <v>0</v>
      </c>
      <c r="K171" s="23">
        <f>Octubre!J18</f>
        <v>0</v>
      </c>
    </row>
    <row r="172" spans="1:11" ht="15.75" customHeight="1" thickBot="1" x14ac:dyDescent="0.3">
      <c r="A172" s="22" t="s">
        <v>44</v>
      </c>
      <c r="B172" s="18" t="s">
        <v>14</v>
      </c>
      <c r="C172" s="23">
        <f>Noviembre!B2</f>
        <v>0</v>
      </c>
      <c r="D172" s="23">
        <f>Noviembre!C2</f>
        <v>0</v>
      </c>
      <c r="E172" s="23">
        <f>Noviembre!D2</f>
        <v>0</v>
      </c>
      <c r="F172" s="23">
        <f>Noviembre!E2</f>
        <v>0</v>
      </c>
      <c r="G172" s="23">
        <f>Noviembre!F2</f>
        <v>0</v>
      </c>
      <c r="H172" s="23">
        <f>Noviembre!G2</f>
        <v>0</v>
      </c>
      <c r="I172" s="23">
        <f>Noviembre!H2</f>
        <v>0</v>
      </c>
      <c r="J172" s="23">
        <f>Noviembre!I2</f>
        <v>0</v>
      </c>
      <c r="K172" s="23">
        <f>Noviembre!J2</f>
        <v>0</v>
      </c>
    </row>
    <row r="173" spans="1:11" ht="15.75" customHeight="1" thickBot="1" x14ac:dyDescent="0.3">
      <c r="A173" s="22" t="s">
        <v>44</v>
      </c>
      <c r="B173" s="6" t="s">
        <v>15</v>
      </c>
      <c r="C173" s="23">
        <f>Noviembre!B3</f>
        <v>63839.68</v>
      </c>
      <c r="D173" s="23">
        <f>Noviembre!C3</f>
        <v>2005.6</v>
      </c>
      <c r="E173" s="23">
        <f>Noviembre!D3</f>
        <v>2004.9</v>
      </c>
      <c r="F173" s="23">
        <f>Noviembre!E3</f>
        <v>-0.7</v>
      </c>
      <c r="G173" s="23">
        <f>Noviembre!F3</f>
        <v>43786.68</v>
      </c>
      <c r="H173" s="23">
        <f>Noviembre!G3</f>
        <v>157.63</v>
      </c>
      <c r="I173" s="23">
        <f>Noviembre!H3</f>
        <v>7787.36</v>
      </c>
      <c r="J173" s="23">
        <f>Noviembre!I3</f>
        <v>15756.18</v>
      </c>
      <c r="K173" s="23">
        <f>Noviembre!J3</f>
        <v>15051.85</v>
      </c>
    </row>
    <row r="174" spans="1:11" ht="15.75" customHeight="1" thickBot="1" x14ac:dyDescent="0.3">
      <c r="A174" s="22" t="s">
        <v>44</v>
      </c>
      <c r="B174" s="6" t="s">
        <v>16</v>
      </c>
      <c r="C174" s="23">
        <f>Noviembre!B4</f>
        <v>0</v>
      </c>
      <c r="D174" s="23">
        <f>Noviembre!C4</f>
        <v>0</v>
      </c>
      <c r="E174" s="23">
        <f>Noviembre!D4</f>
        <v>0</v>
      </c>
      <c r="F174" s="23">
        <f>Noviembre!E4</f>
        <v>0</v>
      </c>
      <c r="G174" s="23">
        <f>Noviembre!F4</f>
        <v>0</v>
      </c>
      <c r="H174" s="23">
        <f>Noviembre!G4</f>
        <v>0</v>
      </c>
      <c r="I174" s="23">
        <f>Noviembre!H4</f>
        <v>0</v>
      </c>
      <c r="J174" s="23">
        <f>Noviembre!I4</f>
        <v>0</v>
      </c>
      <c r="K174" s="23">
        <f>Noviembre!J4</f>
        <v>0</v>
      </c>
    </row>
    <row r="175" spans="1:11" ht="15.75" customHeight="1" thickBot="1" x14ac:dyDescent="0.3">
      <c r="A175" s="22" t="s">
        <v>44</v>
      </c>
      <c r="B175" s="6" t="s">
        <v>17</v>
      </c>
      <c r="C175" s="23">
        <f>Noviembre!B5</f>
        <v>0</v>
      </c>
      <c r="D175" s="23">
        <f>Noviembre!C5</f>
        <v>0</v>
      </c>
      <c r="E175" s="23">
        <f>Noviembre!D5</f>
        <v>0</v>
      </c>
      <c r="F175" s="23">
        <f>Noviembre!E5</f>
        <v>0</v>
      </c>
      <c r="G175" s="23">
        <f>Noviembre!F5</f>
        <v>0</v>
      </c>
      <c r="H175" s="23">
        <f>Noviembre!G5</f>
        <v>0</v>
      </c>
      <c r="I175" s="23">
        <f>Noviembre!H5</f>
        <v>0</v>
      </c>
      <c r="J175" s="23">
        <f>Noviembre!I5</f>
        <v>0</v>
      </c>
      <c r="K175" s="23">
        <f>Noviembre!J5</f>
        <v>0</v>
      </c>
    </row>
    <row r="176" spans="1:11" ht="15.75" thickBot="1" x14ac:dyDescent="0.3">
      <c r="A176" s="22" t="s">
        <v>44</v>
      </c>
      <c r="B176" s="6" t="s">
        <v>18</v>
      </c>
      <c r="C176" s="23">
        <f>Noviembre!B6</f>
        <v>98760.58</v>
      </c>
      <c r="D176" s="23">
        <f>Noviembre!C6</f>
        <v>235532.41</v>
      </c>
      <c r="E176" s="23">
        <f>Noviembre!D6</f>
        <v>251704.94</v>
      </c>
      <c r="F176" s="23">
        <f>Noviembre!E6</f>
        <v>102.07</v>
      </c>
      <c r="G176" s="23">
        <f>Noviembre!F6</f>
        <v>80656.12</v>
      </c>
      <c r="H176" s="23">
        <f>Noviembre!G6</f>
        <v>290.36</v>
      </c>
      <c r="I176" s="23">
        <f>Noviembre!H6</f>
        <v>7500.06</v>
      </c>
      <c r="J176" s="23">
        <f>Noviembre!I6</f>
        <v>22323.52</v>
      </c>
      <c r="K176" s="23">
        <f>Noviembre!J6</f>
        <v>21404.63</v>
      </c>
    </row>
    <row r="177" spans="1:11" ht="15.75" customHeight="1" thickBot="1" x14ac:dyDescent="0.3">
      <c r="A177" s="22" t="s">
        <v>44</v>
      </c>
      <c r="B177" s="6" t="s">
        <v>19</v>
      </c>
      <c r="C177" s="23">
        <f>Noviembre!B7</f>
        <v>7712.17</v>
      </c>
      <c r="D177" s="23">
        <f>Noviembre!C7</f>
        <v>7420.93</v>
      </c>
      <c r="E177" s="23">
        <f>Noviembre!D7</f>
        <v>7345.74</v>
      </c>
      <c r="F177" s="23">
        <f>Noviembre!E7</f>
        <v>0</v>
      </c>
      <c r="G177" s="23">
        <f>Noviembre!F7</f>
        <v>7787.36</v>
      </c>
      <c r="H177" s="23">
        <f>Noviembre!G7</f>
        <v>28.03</v>
      </c>
      <c r="I177" s="23">
        <f>Noviembre!H7</f>
        <v>738.89</v>
      </c>
      <c r="J177" s="23">
        <f>Noviembre!I7</f>
        <v>3420.02</v>
      </c>
      <c r="K177" s="23">
        <f>Noviembre!J7</f>
        <v>3239.21</v>
      </c>
    </row>
    <row r="178" spans="1:11" ht="15.75" customHeight="1" thickBot="1" x14ac:dyDescent="0.3">
      <c r="A178" s="22" t="s">
        <v>44</v>
      </c>
      <c r="B178" s="6" t="s">
        <v>20</v>
      </c>
      <c r="C178" s="23">
        <f>Noviembre!B8</f>
        <v>19174.12</v>
      </c>
      <c r="D178" s="23">
        <f>Noviembre!C8</f>
        <v>13.16</v>
      </c>
      <c r="E178" s="23">
        <f>Noviembre!D8</f>
        <v>13.16</v>
      </c>
      <c r="F178" s="23">
        <f>Noviembre!E8</f>
        <v>0</v>
      </c>
      <c r="G178" s="23">
        <f>Noviembre!F8</f>
        <v>19174.12</v>
      </c>
      <c r="H178" s="23">
        <f>Noviembre!G8</f>
        <v>69.03</v>
      </c>
      <c r="I178" s="23">
        <f>Noviembre!H8</f>
        <v>1497.94</v>
      </c>
      <c r="J178" s="23">
        <f>Noviembre!I8</f>
        <v>5905.84</v>
      </c>
      <c r="K178" s="23">
        <f>Noviembre!J8</f>
        <v>5845.88</v>
      </c>
    </row>
    <row r="179" spans="1:11" ht="15.75" customHeight="1" thickBot="1" x14ac:dyDescent="0.3">
      <c r="A179" s="22" t="s">
        <v>44</v>
      </c>
      <c r="B179" s="6" t="s">
        <v>21</v>
      </c>
      <c r="C179" s="23">
        <f>Noviembre!B9</f>
        <v>89908.86</v>
      </c>
      <c r="D179" s="23">
        <f>Noviembre!C9</f>
        <v>4232.42</v>
      </c>
      <c r="E179" s="23">
        <f>Noviembre!D9</f>
        <v>3522.1</v>
      </c>
      <c r="F179" s="23">
        <f>Noviembre!E9</f>
        <v>0</v>
      </c>
      <c r="G179" s="23">
        <f>Noviembre!F9</f>
        <v>90619.18</v>
      </c>
      <c r="H179" s="23">
        <f>Noviembre!G9</f>
        <v>326.23</v>
      </c>
      <c r="I179" s="23">
        <f>Noviembre!H9</f>
        <v>28496.6</v>
      </c>
      <c r="J179" s="23">
        <f>Noviembre!I9</f>
        <v>15746.8</v>
      </c>
      <c r="K179" s="23">
        <f>Noviembre!J9</f>
        <v>13398.12</v>
      </c>
    </row>
    <row r="180" spans="1:11" ht="15.75" customHeight="1" thickBot="1" x14ac:dyDescent="0.3">
      <c r="A180" s="22" t="s">
        <v>44</v>
      </c>
      <c r="B180" s="6" t="s">
        <v>22</v>
      </c>
      <c r="C180" s="23">
        <f>Noviembre!B10</f>
        <v>4439767.5999999996</v>
      </c>
      <c r="D180" s="23">
        <f>Noviembre!C10</f>
        <v>8444.36</v>
      </c>
      <c r="E180" s="23">
        <f>Noviembre!D10</f>
        <v>8979.77</v>
      </c>
      <c r="F180" s="23">
        <f>Noviembre!E10</f>
        <v>863.8</v>
      </c>
      <c r="G180" s="23">
        <f>Noviembre!F10</f>
        <v>3701373.95</v>
      </c>
      <c r="H180" s="23">
        <f>Noviembre!G10</f>
        <v>13324.94622</v>
      </c>
      <c r="I180" s="23">
        <f>Noviembre!H10</f>
        <v>354022.04762177652</v>
      </c>
      <c r="J180" s="23">
        <f>Noviembre!I10</f>
        <v>1194543.49</v>
      </c>
      <c r="K180" s="23">
        <f>Noviembre!J10</f>
        <v>1156478.76</v>
      </c>
    </row>
    <row r="181" spans="1:11" ht="15.75" customHeight="1" thickBot="1" x14ac:dyDescent="0.3">
      <c r="A181" s="22" t="s">
        <v>44</v>
      </c>
      <c r="B181" s="6" t="s">
        <v>23</v>
      </c>
      <c r="C181" s="23">
        <f>Noviembre!B11</f>
        <v>309878.78999999998</v>
      </c>
      <c r="D181" s="23">
        <f>Noviembre!C11</f>
        <v>250608</v>
      </c>
      <c r="E181" s="23">
        <f>Noviembre!D11</f>
        <v>412460.5</v>
      </c>
      <c r="F181" s="23">
        <f>Noviembre!E11</f>
        <v>0</v>
      </c>
      <c r="G181" s="23">
        <f>Noviembre!F11</f>
        <v>148026.29</v>
      </c>
      <c r="H181" s="23">
        <f>Noviembre!G11</f>
        <v>532.89</v>
      </c>
      <c r="I181" s="23">
        <f>Noviembre!H11</f>
        <v>21214.799999999999</v>
      </c>
      <c r="J181" s="23">
        <f>Noviembre!I11</f>
        <v>16728.8</v>
      </c>
      <c r="K181" s="23">
        <f>Noviembre!J11</f>
        <v>13676.5</v>
      </c>
    </row>
    <row r="182" spans="1:11" ht="15.75" customHeight="1" thickBot="1" x14ac:dyDescent="0.3">
      <c r="A182" s="22" t="s">
        <v>44</v>
      </c>
      <c r="B182" s="6" t="s">
        <v>24</v>
      </c>
      <c r="C182" s="23">
        <f>Noviembre!B12</f>
        <v>43328.3</v>
      </c>
      <c r="D182" s="23">
        <f>Noviembre!C12</f>
        <v>0</v>
      </c>
      <c r="E182" s="23">
        <f>Noviembre!D12</f>
        <v>0</v>
      </c>
      <c r="F182" s="23">
        <f>Noviembre!E12</f>
        <v>0</v>
      </c>
      <c r="G182" s="23">
        <f>Noviembre!F12</f>
        <v>42233.7</v>
      </c>
      <c r="H182" s="23">
        <f>Noviembre!G12</f>
        <v>152.04</v>
      </c>
      <c r="I182" s="23">
        <f>Noviembre!H12</f>
        <v>41768.370000000003</v>
      </c>
      <c r="J182" s="23">
        <f>Noviembre!I12</f>
        <v>12758.31</v>
      </c>
      <c r="K182" s="23">
        <f>Noviembre!J12</f>
        <v>11420.04</v>
      </c>
    </row>
    <row r="183" spans="1:11" ht="15.75" customHeight="1" thickBot="1" x14ac:dyDescent="0.3">
      <c r="A183" s="22" t="s">
        <v>44</v>
      </c>
      <c r="B183" s="6" t="s">
        <v>25</v>
      </c>
      <c r="C183" s="23">
        <f>Noviembre!B13</f>
        <v>0</v>
      </c>
      <c r="D183" s="23">
        <f>Noviembre!C13</f>
        <v>0</v>
      </c>
      <c r="E183" s="23">
        <f>Noviembre!D13</f>
        <v>0</v>
      </c>
      <c r="F183" s="23">
        <f>Noviembre!E13</f>
        <v>0</v>
      </c>
      <c r="G183" s="23">
        <f>Noviembre!F13</f>
        <v>0</v>
      </c>
      <c r="H183" s="23">
        <f>Noviembre!G13</f>
        <v>0</v>
      </c>
      <c r="I183" s="23">
        <f>Noviembre!H13</f>
        <v>0</v>
      </c>
      <c r="J183" s="23">
        <f>Noviembre!I13</f>
        <v>0</v>
      </c>
      <c r="K183" s="23">
        <f>Noviembre!J13</f>
        <v>0</v>
      </c>
    </row>
    <row r="184" spans="1:11" ht="15.75" customHeight="1" thickBot="1" x14ac:dyDescent="0.3">
      <c r="A184" s="22" t="s">
        <v>44</v>
      </c>
      <c r="B184" s="6" t="s">
        <v>26</v>
      </c>
      <c r="C184" s="23">
        <f>Noviembre!B14</f>
        <v>16546</v>
      </c>
      <c r="D184" s="23">
        <f>Noviembre!C14</f>
        <v>0</v>
      </c>
      <c r="E184" s="23">
        <f>Noviembre!D14</f>
        <v>0</v>
      </c>
      <c r="F184" s="23">
        <f>Noviembre!E14</f>
        <v>0</v>
      </c>
      <c r="G184" s="23">
        <f>Noviembre!F14</f>
        <v>11952</v>
      </c>
      <c r="H184" s="23">
        <f>Noviembre!G14</f>
        <v>43.03</v>
      </c>
      <c r="I184" s="23">
        <f>Noviembre!H14</f>
        <v>958.46</v>
      </c>
      <c r="J184" s="23">
        <f>Noviembre!I14</f>
        <v>1969.13</v>
      </c>
      <c r="K184" s="23">
        <f>Noviembre!J14</f>
        <v>1939.75</v>
      </c>
    </row>
    <row r="185" spans="1:11" ht="15.75" thickBot="1" x14ac:dyDescent="0.3">
      <c r="A185" s="22" t="s">
        <v>44</v>
      </c>
      <c r="B185" s="6" t="s">
        <v>27</v>
      </c>
      <c r="C185" s="23">
        <f>Noviembre!B15</f>
        <v>631545.07999999996</v>
      </c>
      <c r="D185" s="23">
        <f>Noviembre!C15</f>
        <v>25691.34</v>
      </c>
      <c r="E185" s="23">
        <f>Noviembre!D15</f>
        <v>21180.03</v>
      </c>
      <c r="F185" s="23">
        <f>Noviembre!E15</f>
        <v>28389.66</v>
      </c>
      <c r="G185" s="23">
        <f>Noviembre!F15</f>
        <v>627199.65</v>
      </c>
      <c r="H185" s="23">
        <f>Noviembre!G15</f>
        <v>2257.92</v>
      </c>
      <c r="I185" s="23">
        <f>Noviembre!H15</f>
        <v>192872.53</v>
      </c>
      <c r="J185" s="23">
        <f>Noviembre!I15</f>
        <v>67064.539999999994</v>
      </c>
      <c r="K185" s="23">
        <f>Noviembre!J15</f>
        <v>65836.22</v>
      </c>
    </row>
    <row r="186" spans="1:11" ht="15.75" customHeight="1" thickBot="1" x14ac:dyDescent="0.3">
      <c r="A186" s="22" t="s">
        <v>44</v>
      </c>
      <c r="B186" s="6" t="s">
        <v>28</v>
      </c>
      <c r="C186" s="23">
        <f>Noviembre!B16</f>
        <v>0</v>
      </c>
      <c r="D186" s="23">
        <f>Noviembre!C16</f>
        <v>0</v>
      </c>
      <c r="E186" s="23">
        <f>Noviembre!D16</f>
        <v>0</v>
      </c>
      <c r="F186" s="23">
        <f>Noviembre!E16</f>
        <v>0</v>
      </c>
      <c r="G186" s="23">
        <f>Noviembre!F16</f>
        <v>0</v>
      </c>
      <c r="H186" s="23">
        <f>Noviembre!G16</f>
        <v>0</v>
      </c>
      <c r="I186" s="23">
        <f>Noviembre!H16</f>
        <v>0</v>
      </c>
      <c r="J186" s="23">
        <f>Noviembre!I16</f>
        <v>0</v>
      </c>
      <c r="K186" s="23">
        <f>Noviembre!J16</f>
        <v>0</v>
      </c>
    </row>
    <row r="187" spans="1:11" ht="15.75" customHeight="1" thickBot="1" x14ac:dyDescent="0.3">
      <c r="A187" s="22" t="s">
        <v>44</v>
      </c>
      <c r="B187" s="6" t="s">
        <v>29</v>
      </c>
      <c r="C187" s="23">
        <f>Noviembre!B17</f>
        <v>0</v>
      </c>
      <c r="D187" s="23">
        <f>Noviembre!C17</f>
        <v>0</v>
      </c>
      <c r="E187" s="23">
        <f>Noviembre!D17</f>
        <v>0</v>
      </c>
      <c r="F187" s="23">
        <f>Noviembre!E17</f>
        <v>0</v>
      </c>
      <c r="G187" s="23">
        <f>Noviembre!F17</f>
        <v>0</v>
      </c>
      <c r="H187" s="23">
        <f>Noviembre!G17</f>
        <v>0</v>
      </c>
      <c r="I187" s="23">
        <f>Noviembre!H17</f>
        <v>0</v>
      </c>
      <c r="J187" s="23">
        <f>Noviembre!I17</f>
        <v>0</v>
      </c>
      <c r="K187" s="23">
        <f>Noviembre!J17</f>
        <v>0</v>
      </c>
    </row>
    <row r="188" spans="1:11" ht="15.75" customHeight="1" thickBot="1" x14ac:dyDescent="0.3">
      <c r="A188" s="22" t="s">
        <v>44</v>
      </c>
      <c r="B188" s="6" t="s">
        <v>30</v>
      </c>
      <c r="C188" s="23">
        <f>Noviembre!B18</f>
        <v>0</v>
      </c>
      <c r="D188" s="23">
        <f>Noviembre!C18</f>
        <v>1802.78</v>
      </c>
      <c r="E188" s="23">
        <f>Noviembre!D18</f>
        <v>1802.78</v>
      </c>
      <c r="F188" s="23">
        <f>Noviembre!E18</f>
        <v>0</v>
      </c>
      <c r="G188" s="23">
        <f>Noviembre!F18</f>
        <v>0</v>
      </c>
      <c r="H188" s="23">
        <f>Noviembre!G18</f>
        <v>0</v>
      </c>
      <c r="I188" s="23">
        <f>Noviembre!H18</f>
        <v>0</v>
      </c>
      <c r="J188" s="23">
        <f>Noviembre!I18</f>
        <v>0</v>
      </c>
      <c r="K188" s="23">
        <f>Noviembre!J18</f>
        <v>0</v>
      </c>
    </row>
    <row r="189" spans="1:11" ht="15.75" customHeight="1" thickBot="1" x14ac:dyDescent="0.3">
      <c r="A189" s="22" t="s">
        <v>45</v>
      </c>
      <c r="B189" s="18" t="s">
        <v>14</v>
      </c>
      <c r="C189" s="23">
        <f>Diciembre!B2</f>
        <v>0</v>
      </c>
      <c r="D189" s="23">
        <f>Diciembre!C2</f>
        <v>0</v>
      </c>
      <c r="E189" s="23">
        <f>Diciembre!D2</f>
        <v>0</v>
      </c>
      <c r="F189" s="23">
        <f>Diciembre!E2</f>
        <v>0</v>
      </c>
      <c r="G189" s="23">
        <f>Diciembre!F2</f>
        <v>0</v>
      </c>
      <c r="H189" s="23">
        <f>Diciembre!G2</f>
        <v>0</v>
      </c>
      <c r="I189" s="23">
        <f>Diciembre!H2</f>
        <v>0</v>
      </c>
      <c r="J189" s="23">
        <f>Diciembre!I2</f>
        <v>0</v>
      </c>
      <c r="K189" s="23">
        <f>Diciembre!J2</f>
        <v>0</v>
      </c>
    </row>
    <row r="190" spans="1:11" ht="15.75" customHeight="1" thickBot="1" x14ac:dyDescent="0.3">
      <c r="A190" s="22" t="s">
        <v>45</v>
      </c>
      <c r="B190" s="6" t="s">
        <v>15</v>
      </c>
      <c r="C190" s="23">
        <f>Diciembre!B3</f>
        <v>61704.63</v>
      </c>
      <c r="D190" s="23">
        <f>Diciembre!C3</f>
        <v>2004.9</v>
      </c>
      <c r="E190" s="23">
        <f>Diciembre!D3</f>
        <v>2005.6</v>
      </c>
      <c r="F190" s="23">
        <f>Diciembre!E3</f>
        <v>0.7</v>
      </c>
      <c r="G190" s="23">
        <f>Diciembre!F3</f>
        <v>45444.66</v>
      </c>
      <c r="H190" s="23">
        <f>Diciembre!G3</f>
        <v>163.6</v>
      </c>
      <c r="I190" s="23">
        <f>Diciembre!H3</f>
        <v>8144.73</v>
      </c>
      <c r="J190" s="23">
        <f>Diciembre!I3</f>
        <v>16674.72</v>
      </c>
      <c r="K190" s="23">
        <f>Diciembre!J3</f>
        <v>15728.62</v>
      </c>
    </row>
    <row r="191" spans="1:11" ht="15.75" customHeight="1" thickBot="1" x14ac:dyDescent="0.3">
      <c r="A191" s="22" t="s">
        <v>45</v>
      </c>
      <c r="B191" s="6" t="s">
        <v>16</v>
      </c>
      <c r="C191" s="23">
        <f>Diciembre!B4</f>
        <v>0</v>
      </c>
      <c r="D191" s="23">
        <f>Diciembre!C4</f>
        <v>0</v>
      </c>
      <c r="E191" s="23">
        <f>Diciembre!D4</f>
        <v>0</v>
      </c>
      <c r="F191" s="23">
        <f>Diciembre!E4</f>
        <v>0</v>
      </c>
      <c r="G191" s="23">
        <f>Diciembre!F4</f>
        <v>0</v>
      </c>
      <c r="H191" s="23">
        <f>Diciembre!G4</f>
        <v>0</v>
      </c>
      <c r="I191" s="23">
        <f>Diciembre!H4</f>
        <v>0</v>
      </c>
      <c r="J191" s="23">
        <f>Diciembre!I4</f>
        <v>0</v>
      </c>
      <c r="K191" s="23">
        <f>Diciembre!J4</f>
        <v>0</v>
      </c>
    </row>
    <row r="192" spans="1:11" ht="15.75" customHeight="1" thickBot="1" x14ac:dyDescent="0.3">
      <c r="A192" s="22" t="s">
        <v>45</v>
      </c>
      <c r="B192" s="6" t="s">
        <v>17</v>
      </c>
      <c r="C192" s="23">
        <f>Diciembre!B5</f>
        <v>0</v>
      </c>
      <c r="D192" s="23">
        <f>Diciembre!C5</f>
        <v>0</v>
      </c>
      <c r="E192" s="23">
        <f>Diciembre!D5</f>
        <v>0</v>
      </c>
      <c r="F192" s="23">
        <f>Diciembre!E5</f>
        <v>0</v>
      </c>
      <c r="G192" s="23">
        <f>Diciembre!F5</f>
        <v>0</v>
      </c>
      <c r="H192" s="23">
        <f>Diciembre!G5</f>
        <v>0</v>
      </c>
      <c r="I192" s="23">
        <f>Diciembre!H5</f>
        <v>0</v>
      </c>
      <c r="J192" s="23">
        <f>Diciembre!I5</f>
        <v>0</v>
      </c>
      <c r="K192" s="23">
        <f>Diciembre!J5</f>
        <v>0</v>
      </c>
    </row>
    <row r="193" spans="1:11" ht="15.75" thickBot="1" x14ac:dyDescent="0.3">
      <c r="A193" s="22" t="s">
        <v>45</v>
      </c>
      <c r="B193" s="6" t="s">
        <v>18</v>
      </c>
      <c r="C193" s="23">
        <f>Diciembre!B6</f>
        <v>100741.57</v>
      </c>
      <c r="D193" s="23">
        <f>Diciembre!C6</f>
        <v>251817.74</v>
      </c>
      <c r="E193" s="23">
        <f>Diciembre!D6</f>
        <v>264314.31</v>
      </c>
      <c r="F193" s="23">
        <f>Diciembre!E6</f>
        <v>4</v>
      </c>
      <c r="G193" s="23">
        <f>Diciembre!F6</f>
        <v>86037</v>
      </c>
      <c r="H193" s="23">
        <f>Diciembre!G6</f>
        <v>309.74</v>
      </c>
      <c r="I193" s="23">
        <f>Diciembre!H6</f>
        <v>7968.6</v>
      </c>
      <c r="J193" s="23">
        <f>Diciembre!I6</f>
        <v>28589.18</v>
      </c>
      <c r="K193" s="23">
        <f>Diciembre!J6</f>
        <v>27468.68</v>
      </c>
    </row>
    <row r="194" spans="1:11" ht="15.75" customHeight="1" thickBot="1" x14ac:dyDescent="0.3">
      <c r="A194" s="22" t="s">
        <v>45</v>
      </c>
      <c r="B194" s="6" t="s">
        <v>19</v>
      </c>
      <c r="C194" s="23">
        <f>Diciembre!B7</f>
        <v>7862.78</v>
      </c>
      <c r="D194" s="23">
        <f>Diciembre!C7</f>
        <v>7711.13</v>
      </c>
      <c r="E194" s="23">
        <f>Diciembre!D7</f>
        <v>8137.78</v>
      </c>
      <c r="F194" s="23">
        <f>Diciembre!E7</f>
        <v>0</v>
      </c>
      <c r="G194" s="23">
        <f>Diciembre!F7</f>
        <v>7407.34</v>
      </c>
      <c r="H194" s="23">
        <f>Diciembre!G7</f>
        <v>26.67</v>
      </c>
      <c r="I194" s="23">
        <f>Diciembre!H7</f>
        <v>705.53</v>
      </c>
      <c r="J194" s="23">
        <f>Diciembre!I7</f>
        <v>3199.1</v>
      </c>
      <c r="K194" s="23">
        <f>Diciembre!J7</f>
        <v>3004.36</v>
      </c>
    </row>
    <row r="195" spans="1:11" ht="15.75" customHeight="1" thickBot="1" x14ac:dyDescent="0.3">
      <c r="A195" s="22" t="s">
        <v>45</v>
      </c>
      <c r="B195" s="6" t="s">
        <v>20</v>
      </c>
      <c r="C195" s="23">
        <f>Diciembre!B8</f>
        <v>3709</v>
      </c>
      <c r="D195" s="23">
        <f>Diciembre!C8</f>
        <v>13.16</v>
      </c>
      <c r="E195" s="23">
        <f>Diciembre!D8</f>
        <v>13.16</v>
      </c>
      <c r="F195" s="23">
        <f>Diciembre!E8</f>
        <v>0</v>
      </c>
      <c r="G195" s="23">
        <f>Diciembre!F8</f>
        <v>3709</v>
      </c>
      <c r="H195" s="23">
        <f>Diciembre!G8</f>
        <v>13.35</v>
      </c>
      <c r="I195" s="23">
        <f>Diciembre!H8</f>
        <v>289.77</v>
      </c>
      <c r="J195" s="23">
        <f>Diciembre!I8</f>
        <v>1102.05</v>
      </c>
      <c r="K195" s="23">
        <f>Diciembre!J8</f>
        <v>1093.94</v>
      </c>
    </row>
    <row r="196" spans="1:11" ht="15.75" customHeight="1" thickBot="1" x14ac:dyDescent="0.3">
      <c r="A196" s="22" t="s">
        <v>45</v>
      </c>
      <c r="B196" s="6" t="s">
        <v>21</v>
      </c>
      <c r="C196" s="23">
        <f>Diciembre!B9</f>
        <v>97989.03</v>
      </c>
      <c r="D196" s="23">
        <f>Diciembre!C9</f>
        <v>3522.1</v>
      </c>
      <c r="E196" s="23">
        <f>Diciembre!D9</f>
        <v>4150.1499999999996</v>
      </c>
      <c r="F196" s="23">
        <f>Diciembre!E9</f>
        <v>0</v>
      </c>
      <c r="G196" s="23">
        <f>Diciembre!F9</f>
        <v>97360.98</v>
      </c>
      <c r="H196" s="23">
        <f>Diciembre!G9</f>
        <v>350.5</v>
      </c>
      <c r="I196" s="23">
        <f>Diciembre!H9</f>
        <v>31508.41</v>
      </c>
      <c r="J196" s="23">
        <f>Diciembre!I9</f>
        <v>16490.28</v>
      </c>
      <c r="K196" s="23">
        <f>Diciembre!J9</f>
        <v>14036.81</v>
      </c>
    </row>
    <row r="197" spans="1:11" ht="15.75" customHeight="1" thickBot="1" x14ac:dyDescent="0.3">
      <c r="A197" s="22" t="s">
        <v>45</v>
      </c>
      <c r="B197" s="6" t="s">
        <v>22</v>
      </c>
      <c r="C197" s="23">
        <f>Diciembre!B10</f>
        <v>4637082.18</v>
      </c>
      <c r="D197" s="23">
        <f>Diciembre!C10</f>
        <v>8979.77</v>
      </c>
      <c r="E197" s="23">
        <f>Diciembre!D10</f>
        <v>8688.74</v>
      </c>
      <c r="F197" s="23">
        <f>Diciembre!E10</f>
        <v>-126.91</v>
      </c>
      <c r="G197" s="23">
        <f>Diciembre!F10</f>
        <v>4070083.91</v>
      </c>
      <c r="H197" s="23">
        <f>Diciembre!G10</f>
        <v>14652.3</v>
      </c>
      <c r="I197" s="23">
        <f>Diciembre!H10</f>
        <v>388439.34</v>
      </c>
      <c r="J197" s="23">
        <f>Diciembre!I10</f>
        <v>1368304.18</v>
      </c>
      <c r="K197" s="23">
        <f>Diciembre!J10</f>
        <v>1325555.53</v>
      </c>
    </row>
    <row r="198" spans="1:11" ht="15.75" customHeight="1" thickBot="1" x14ac:dyDescent="0.3">
      <c r="A198" s="22" t="s">
        <v>45</v>
      </c>
      <c r="B198" s="6" t="s">
        <v>23</v>
      </c>
      <c r="C198" s="23">
        <f>Diciembre!B11</f>
        <v>56183.44</v>
      </c>
      <c r="D198" s="23">
        <f>Diciembre!C11</f>
        <v>412460.5</v>
      </c>
      <c r="E198" s="23">
        <f>Diciembre!D11</f>
        <v>336745.5</v>
      </c>
      <c r="F198" s="23">
        <f>Diciembre!E11</f>
        <v>0</v>
      </c>
      <c r="G198" s="23">
        <f>Diciembre!F11</f>
        <v>131898.44</v>
      </c>
      <c r="H198" s="23">
        <f>Diciembre!G11</f>
        <v>474.83</v>
      </c>
      <c r="I198" s="23">
        <f>Diciembre!H11</f>
        <v>18928.22</v>
      </c>
      <c r="J198" s="23">
        <f>Diciembre!I11</f>
        <v>15663.56</v>
      </c>
      <c r="K198" s="23">
        <f>Diciembre!J11</f>
        <v>12698.71</v>
      </c>
    </row>
    <row r="199" spans="1:11" ht="15.75" customHeight="1" thickBot="1" x14ac:dyDescent="0.3">
      <c r="A199" s="22" t="s">
        <v>45</v>
      </c>
      <c r="B199" s="6" t="s">
        <v>24</v>
      </c>
      <c r="C199" s="23">
        <f>Diciembre!B12</f>
        <v>40683.269999999997</v>
      </c>
      <c r="D199" s="23">
        <f>Diciembre!C12</f>
        <v>0</v>
      </c>
      <c r="E199" s="23">
        <f>Diciembre!D12</f>
        <v>0</v>
      </c>
      <c r="F199" s="23">
        <f>Diciembre!E12</f>
        <v>0</v>
      </c>
      <c r="G199" s="23">
        <f>Diciembre!F12</f>
        <v>35603.839999999997</v>
      </c>
      <c r="H199" s="23">
        <f>Diciembre!G12</f>
        <v>128.16999999999999</v>
      </c>
      <c r="I199" s="23">
        <f>Diciembre!H12</f>
        <v>34947.839999999997</v>
      </c>
      <c r="J199" s="23">
        <f>Diciembre!I12</f>
        <v>9856.7099999999991</v>
      </c>
      <c r="K199" s="23">
        <f>Diciembre!J12</f>
        <v>8548.64</v>
      </c>
    </row>
    <row r="200" spans="1:11" ht="15.75" customHeight="1" thickBot="1" x14ac:dyDescent="0.3">
      <c r="A200" s="22" t="s">
        <v>45</v>
      </c>
      <c r="B200" s="6" t="s">
        <v>25</v>
      </c>
      <c r="C200" s="23">
        <f>Diciembre!B13</f>
        <v>0</v>
      </c>
      <c r="D200" s="23">
        <f>Diciembre!C13</f>
        <v>0</v>
      </c>
      <c r="E200" s="23">
        <f>Diciembre!D13</f>
        <v>0</v>
      </c>
      <c r="F200" s="23">
        <f>Diciembre!E13</f>
        <v>0</v>
      </c>
      <c r="G200" s="23">
        <f>Diciembre!F13</f>
        <v>0</v>
      </c>
      <c r="H200" s="23">
        <f>Diciembre!G13</f>
        <v>0</v>
      </c>
      <c r="I200" s="23">
        <f>Diciembre!H13</f>
        <v>0</v>
      </c>
      <c r="J200" s="23">
        <f>Diciembre!I13</f>
        <v>0</v>
      </c>
      <c r="K200" s="23">
        <f>Diciembre!J13</f>
        <v>0</v>
      </c>
    </row>
    <row r="201" spans="1:11" ht="15.75" customHeight="1" thickBot="1" x14ac:dyDescent="0.3">
      <c r="A201" s="22" t="s">
        <v>45</v>
      </c>
      <c r="B201" s="6" t="s">
        <v>26</v>
      </c>
      <c r="C201" s="23">
        <f>Diciembre!B14</f>
        <v>18766</v>
      </c>
      <c r="D201" s="23">
        <f>Diciembre!C14</f>
        <v>0</v>
      </c>
      <c r="E201" s="23">
        <f>Diciembre!D14</f>
        <v>0</v>
      </c>
      <c r="F201" s="23">
        <f>Diciembre!E14</f>
        <v>0</v>
      </c>
      <c r="G201" s="23">
        <f>Diciembre!F14</f>
        <v>10639</v>
      </c>
      <c r="H201" s="23">
        <f>Diciembre!G14</f>
        <v>38.299999999999997</v>
      </c>
      <c r="I201" s="23">
        <f>Diciembre!H14</f>
        <v>856.73</v>
      </c>
      <c r="J201" s="23">
        <f>Diciembre!I14</f>
        <v>2187.56</v>
      </c>
      <c r="K201" s="23">
        <f>Diciembre!J14</f>
        <v>2144.88</v>
      </c>
    </row>
    <row r="202" spans="1:11" ht="15.75" thickBot="1" x14ac:dyDescent="0.3">
      <c r="A202" s="22" t="s">
        <v>45</v>
      </c>
      <c r="B202" s="6" t="s">
        <v>27</v>
      </c>
      <c r="C202" s="23">
        <f>Diciembre!B15</f>
        <v>618804.92000000004</v>
      </c>
      <c r="D202" s="23">
        <f>Diciembre!C15</f>
        <v>21180.03</v>
      </c>
      <c r="E202" s="23">
        <f>Diciembre!D15</f>
        <v>20427.53</v>
      </c>
      <c r="F202" s="23">
        <f>Diciembre!E15</f>
        <v>3099</v>
      </c>
      <c r="G202" s="23">
        <f>Diciembre!F15</f>
        <v>584620.29</v>
      </c>
      <c r="H202" s="23">
        <f>Diciembre!G15</f>
        <v>2104.61</v>
      </c>
      <c r="I202" s="23">
        <f>Diciembre!H15</f>
        <v>206355.88</v>
      </c>
      <c r="J202" s="23">
        <f>Diciembre!I15</f>
        <v>72656.41</v>
      </c>
      <c r="K202" s="23">
        <f>Diciembre!J15</f>
        <v>71171.97</v>
      </c>
    </row>
    <row r="203" spans="1:11" ht="15.75" customHeight="1" thickBot="1" x14ac:dyDescent="0.3">
      <c r="A203" s="22" t="s">
        <v>45</v>
      </c>
      <c r="B203" s="6" t="s">
        <v>28</v>
      </c>
      <c r="C203" s="23">
        <f>Diciembre!B16</f>
        <v>0</v>
      </c>
      <c r="D203" s="23">
        <f>Diciembre!C16</f>
        <v>0</v>
      </c>
      <c r="E203" s="23">
        <f>Diciembre!D16</f>
        <v>0</v>
      </c>
      <c r="F203" s="23">
        <f>Diciembre!E16</f>
        <v>0</v>
      </c>
      <c r="G203" s="23">
        <f>Diciembre!F16</f>
        <v>0</v>
      </c>
      <c r="H203" s="23">
        <f>Diciembre!G16</f>
        <v>0</v>
      </c>
      <c r="I203" s="23">
        <f>Diciembre!H16</f>
        <v>0</v>
      </c>
      <c r="J203" s="23">
        <f>Diciembre!I16</f>
        <v>0</v>
      </c>
      <c r="K203" s="23">
        <f>Diciembre!J16</f>
        <v>0</v>
      </c>
    </row>
    <row r="204" spans="1:11" ht="15.75" customHeight="1" thickBot="1" x14ac:dyDescent="0.3">
      <c r="A204" s="22" t="s">
        <v>45</v>
      </c>
      <c r="B204" s="6" t="s">
        <v>29</v>
      </c>
      <c r="C204" s="23">
        <f>Diciembre!B17</f>
        <v>0</v>
      </c>
      <c r="D204" s="23">
        <f>Diciembre!C17</f>
        <v>0</v>
      </c>
      <c r="E204" s="23">
        <f>Diciembre!D17</f>
        <v>0</v>
      </c>
      <c r="F204" s="23">
        <f>Diciembre!E17</f>
        <v>0</v>
      </c>
      <c r="G204" s="23">
        <f>Diciembre!F17</f>
        <v>0</v>
      </c>
      <c r="H204" s="23">
        <f>Diciembre!G17</f>
        <v>0</v>
      </c>
      <c r="I204" s="23">
        <f>Diciembre!H17</f>
        <v>0</v>
      </c>
      <c r="J204" s="23">
        <f>Diciembre!I17</f>
        <v>0</v>
      </c>
      <c r="K204" s="23">
        <f>Diciembre!J17</f>
        <v>0</v>
      </c>
    </row>
    <row r="205" spans="1:11" ht="15.75" customHeight="1" thickBot="1" x14ac:dyDescent="0.3">
      <c r="A205" s="22" t="s">
        <v>45</v>
      </c>
      <c r="B205" s="6" t="s">
        <v>30</v>
      </c>
      <c r="C205" s="23">
        <f>Diciembre!B18</f>
        <v>0</v>
      </c>
      <c r="D205" s="23">
        <f>Diciembre!C18</f>
        <v>1802.78</v>
      </c>
      <c r="E205" s="23">
        <f>Diciembre!D18</f>
        <v>1802.78</v>
      </c>
      <c r="F205" s="23">
        <f>Diciembre!E18</f>
        <v>0</v>
      </c>
      <c r="G205" s="23">
        <f>Diciembre!F18</f>
        <v>0</v>
      </c>
      <c r="H205" s="23">
        <f>Diciembre!G18</f>
        <v>0</v>
      </c>
      <c r="I205" s="23">
        <f>Diciembre!H18</f>
        <v>0</v>
      </c>
      <c r="J205" s="23">
        <f>Diciembre!I18</f>
        <v>0</v>
      </c>
      <c r="K205" s="23">
        <f>Diciembre!J18</f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topLeftCell="A53" zoomScale="70" zoomScaleNormal="70" workbookViewId="0">
      <selection activeCell="A72" sqref="A72:C72"/>
    </sheetView>
  </sheetViews>
  <sheetFormatPr baseColWidth="10" defaultColWidth="143.85546875" defaultRowHeight="15" x14ac:dyDescent="0.25"/>
  <cols>
    <col min="1" max="1" width="31.42578125" customWidth="1"/>
    <col min="2" max="3" width="25.42578125" customWidth="1"/>
    <col min="4" max="4" width="24.28515625" customWidth="1"/>
    <col min="5" max="5" width="34.140625" customWidth="1"/>
    <col min="6" max="6" width="16.7109375" customWidth="1"/>
    <col min="7" max="7" width="13.85546875" customWidth="1"/>
    <col min="8" max="8" width="27.5703125" customWidth="1"/>
    <col min="9" max="9" width="27.140625" customWidth="1"/>
    <col min="10" max="10" width="22.85546875" customWidth="1"/>
    <col min="11" max="11" width="16.140625" customWidth="1"/>
    <col min="12" max="12" width="143.85546875" customWidth="1"/>
  </cols>
  <sheetData>
    <row r="1" spans="1:10" s="5" customFormat="1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27">
        <v>0</v>
      </c>
    </row>
    <row r="3" spans="1:10" ht="15.75" thickBot="1" x14ac:dyDescent="0.3">
      <c r="A3" s="13" t="s">
        <v>15</v>
      </c>
      <c r="B3" s="7">
        <v>55516.29</v>
      </c>
      <c r="C3" s="7">
        <v>86.99</v>
      </c>
      <c r="D3" s="7">
        <v>2066.1999999999998</v>
      </c>
      <c r="E3" s="7">
        <v>1979.21</v>
      </c>
      <c r="F3" s="7">
        <v>40679.620000000003</v>
      </c>
      <c r="G3" s="7">
        <v>146.44999999999999</v>
      </c>
      <c r="H3" s="7">
        <v>7419.2</v>
      </c>
      <c r="I3" s="7">
        <v>14677.37</v>
      </c>
      <c r="J3" s="27">
        <v>14049.43</v>
      </c>
    </row>
    <row r="4" spans="1:10" ht="15.75" thickBot="1" x14ac:dyDescent="0.3">
      <c r="A4" s="13" t="s">
        <v>16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27">
        <v>0</v>
      </c>
    </row>
    <row r="5" spans="1:10" ht="15.75" thickBot="1" x14ac:dyDescent="0.3">
      <c r="A5" s="13" t="s">
        <v>17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27">
        <v>0</v>
      </c>
    </row>
    <row r="6" spans="1:10" ht="15.75" thickBot="1" x14ac:dyDescent="0.3">
      <c r="A6" s="13" t="s">
        <v>18</v>
      </c>
      <c r="B6" s="7">
        <v>235902.76</v>
      </c>
      <c r="C6" s="7">
        <v>207061.58</v>
      </c>
      <c r="D6" s="7">
        <v>226260.14</v>
      </c>
      <c r="E6" s="7">
        <v>524.39</v>
      </c>
      <c r="F6" s="7">
        <v>208972.59</v>
      </c>
      <c r="G6" s="7">
        <v>752.31</v>
      </c>
      <c r="H6" s="7">
        <v>19041.97</v>
      </c>
      <c r="I6" s="7">
        <v>75772.02</v>
      </c>
      <c r="J6" s="27">
        <v>72552.17</v>
      </c>
    </row>
    <row r="7" spans="1:10" ht="15.75" thickBot="1" x14ac:dyDescent="0.3">
      <c r="A7" s="13" t="s">
        <v>19</v>
      </c>
      <c r="B7" s="7">
        <v>4073.54</v>
      </c>
      <c r="C7" s="7">
        <v>13303.2</v>
      </c>
      <c r="D7" s="7">
        <v>11017.64</v>
      </c>
      <c r="E7" s="7">
        <v>0</v>
      </c>
      <c r="F7" s="7">
        <v>6332.64</v>
      </c>
      <c r="G7" s="7">
        <v>22.8</v>
      </c>
      <c r="H7" s="7">
        <v>602.19000000000005</v>
      </c>
      <c r="I7" s="7">
        <v>2673.24</v>
      </c>
      <c r="J7" s="27">
        <v>2474.0300000000002</v>
      </c>
    </row>
    <row r="8" spans="1:10" ht="15.75" thickBot="1" x14ac:dyDescent="0.3">
      <c r="A8" s="13" t="s">
        <v>20</v>
      </c>
      <c r="B8" s="7">
        <v>75479.28</v>
      </c>
      <c r="C8" s="7">
        <v>13.23</v>
      </c>
      <c r="D8" s="7">
        <v>13.16</v>
      </c>
      <c r="E8" s="7">
        <v>0.01</v>
      </c>
      <c r="F8" s="7">
        <v>70607.360000000001</v>
      </c>
      <c r="G8" s="7">
        <v>254.19</v>
      </c>
      <c r="H8" s="7">
        <v>5516.11</v>
      </c>
      <c r="I8" s="7">
        <v>23760.38</v>
      </c>
      <c r="J8" s="27">
        <v>23760.02</v>
      </c>
    </row>
    <row r="9" spans="1:10" ht="15.75" thickBot="1" x14ac:dyDescent="0.3">
      <c r="A9" s="13" t="s">
        <v>21</v>
      </c>
      <c r="B9" s="7">
        <v>87347.3</v>
      </c>
      <c r="C9" s="7">
        <v>6703.2</v>
      </c>
      <c r="D9" s="7">
        <v>4084.01</v>
      </c>
      <c r="E9" s="7">
        <v>0</v>
      </c>
      <c r="F9" s="7">
        <v>89966.49</v>
      </c>
      <c r="G9" s="7">
        <v>323.88</v>
      </c>
      <c r="H9" s="7">
        <v>29497.21</v>
      </c>
      <c r="I9" s="7">
        <v>16087.43</v>
      </c>
      <c r="J9" s="27">
        <v>13611.59</v>
      </c>
    </row>
    <row r="10" spans="1:10" ht="15.75" thickBot="1" x14ac:dyDescent="0.3">
      <c r="A10" s="13" t="s">
        <v>22</v>
      </c>
      <c r="B10" s="7">
        <v>4464457.1900000004</v>
      </c>
      <c r="C10" s="7">
        <v>7928.06</v>
      </c>
      <c r="D10" s="7">
        <v>7329.82</v>
      </c>
      <c r="E10" s="7">
        <v>383.55</v>
      </c>
      <c r="F10" s="7">
        <v>3810883.27</v>
      </c>
      <c r="G10" s="7">
        <v>13719.18</v>
      </c>
      <c r="H10" s="7">
        <v>364637.75</v>
      </c>
      <c r="I10" s="7">
        <v>1318658.0900000001</v>
      </c>
      <c r="J10" s="27">
        <v>1269676.6200000001</v>
      </c>
    </row>
    <row r="11" spans="1:10" ht="15.75" thickBot="1" x14ac:dyDescent="0.3">
      <c r="A11" s="13" t="s">
        <v>23</v>
      </c>
      <c r="B11" s="7">
        <v>238035.66</v>
      </c>
      <c r="C11" s="7">
        <v>307884.84000000003</v>
      </c>
      <c r="D11" s="7">
        <v>403364.12</v>
      </c>
      <c r="E11" s="7">
        <v>0</v>
      </c>
      <c r="F11" s="7">
        <v>142556.38</v>
      </c>
      <c r="G11" s="7">
        <v>513.20000000000005</v>
      </c>
      <c r="H11" s="7">
        <v>20437.78</v>
      </c>
      <c r="I11" s="7">
        <v>18335.86</v>
      </c>
      <c r="J11" s="27">
        <v>15137.44</v>
      </c>
    </row>
    <row r="12" spans="1:10" ht="15.75" thickBot="1" x14ac:dyDescent="0.3">
      <c r="A12" s="13" t="s">
        <v>24</v>
      </c>
      <c r="B12" s="7">
        <v>53765.71</v>
      </c>
      <c r="C12" s="7">
        <v>0</v>
      </c>
      <c r="D12" s="7">
        <v>0</v>
      </c>
      <c r="E12" s="7">
        <v>0</v>
      </c>
      <c r="F12" s="7">
        <v>27154.52</v>
      </c>
      <c r="G12" s="7">
        <v>97.75</v>
      </c>
      <c r="H12" s="7">
        <v>26850.52</v>
      </c>
      <c r="I12" s="7">
        <v>6206.12</v>
      </c>
      <c r="J12" s="27">
        <v>5059.21</v>
      </c>
    </row>
    <row r="13" spans="1:10" ht="15.75" thickBot="1" x14ac:dyDescent="0.3">
      <c r="A13" s="13" t="s">
        <v>25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27">
        <v>0</v>
      </c>
    </row>
    <row r="14" spans="1:10" ht="15.75" thickBot="1" x14ac:dyDescent="0.3">
      <c r="A14" s="13" t="s">
        <v>26</v>
      </c>
      <c r="B14" s="7">
        <v>39139</v>
      </c>
      <c r="C14" s="7">
        <v>0</v>
      </c>
      <c r="D14" s="7">
        <v>0</v>
      </c>
      <c r="E14" s="7">
        <v>0</v>
      </c>
      <c r="F14" s="7">
        <v>33860</v>
      </c>
      <c r="G14" s="7">
        <v>121.9</v>
      </c>
      <c r="H14" s="7">
        <v>4400.91</v>
      </c>
      <c r="I14" s="7">
        <v>10858.08</v>
      </c>
      <c r="J14" s="27">
        <v>10438.48</v>
      </c>
    </row>
    <row r="15" spans="1:10" ht="15.75" thickBot="1" x14ac:dyDescent="0.3">
      <c r="A15" s="13" t="s">
        <v>27</v>
      </c>
      <c r="B15" s="7">
        <v>589837.18000000005</v>
      </c>
      <c r="C15" s="7">
        <v>16549.95</v>
      </c>
      <c r="D15" s="7">
        <v>19402.810000000001</v>
      </c>
      <c r="E15" s="7">
        <v>941.23</v>
      </c>
      <c r="F15" s="7">
        <v>547911.48</v>
      </c>
      <c r="G15" s="7">
        <v>1972.49</v>
      </c>
      <c r="H15" s="7">
        <v>178767.73</v>
      </c>
      <c r="I15" s="7">
        <v>58057.56</v>
      </c>
      <c r="J15" s="27">
        <v>56326.81</v>
      </c>
    </row>
    <row r="16" spans="1:10" ht="15.75" thickBot="1" x14ac:dyDescent="0.3">
      <c r="A16" s="13" t="s">
        <v>28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27">
        <v>0</v>
      </c>
    </row>
    <row r="17" spans="1:10" ht="15.75" thickBot="1" x14ac:dyDescent="0.3">
      <c r="A17" s="13" t="s">
        <v>29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27">
        <v>0</v>
      </c>
    </row>
    <row r="18" spans="1:10" x14ac:dyDescent="0.25">
      <c r="A18" s="15" t="s">
        <v>30</v>
      </c>
      <c r="B18" s="28">
        <v>1458.84</v>
      </c>
      <c r="C18" s="28">
        <v>737.19</v>
      </c>
      <c r="D18" s="28">
        <v>1584.06</v>
      </c>
      <c r="E18" s="28">
        <v>0</v>
      </c>
      <c r="F18" s="28">
        <v>611.97</v>
      </c>
      <c r="G18" s="28">
        <v>2.2000000000000002</v>
      </c>
      <c r="H18" s="28">
        <v>59.3</v>
      </c>
      <c r="I18" s="28">
        <v>237.68</v>
      </c>
      <c r="J18" s="29">
        <v>230.76</v>
      </c>
    </row>
    <row r="19" spans="1:10" x14ac:dyDescent="0.25">
      <c r="I19" s="8"/>
      <c r="J19" s="8"/>
    </row>
    <row r="71" spans="1:3" ht="15.75" thickBot="1" x14ac:dyDescent="0.3"/>
    <row r="72" spans="1:3" ht="69.95" customHeight="1" thickBot="1" x14ac:dyDescent="0.3">
      <c r="A72" s="46" t="s">
        <v>54</v>
      </c>
      <c r="B72" s="47"/>
      <c r="C72" s="48"/>
    </row>
  </sheetData>
  <mergeCells count="1">
    <mergeCell ref="A72:C72"/>
  </mergeCells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topLeftCell="A48" zoomScale="70" zoomScaleNormal="70" workbookViewId="0">
      <selection activeCell="A72" sqref="A72:C72"/>
    </sheetView>
  </sheetViews>
  <sheetFormatPr baseColWidth="10" defaultRowHeight="15" x14ac:dyDescent="0.25"/>
  <cols>
    <col min="1" max="1" width="31.42578125" customWidth="1"/>
    <col min="2" max="2" width="25.42578125" customWidth="1"/>
    <col min="3" max="3" width="24.85546875" customWidth="1"/>
    <col min="4" max="4" width="23.7109375" customWidth="1"/>
    <col min="5" max="5" width="33.42578125" customWidth="1"/>
    <col min="6" max="6" width="16.5703125" customWidth="1"/>
    <col min="7" max="7" width="13.5703125" customWidth="1"/>
    <col min="8" max="8" width="27.28515625" customWidth="1"/>
    <col min="9" max="9" width="26.85546875" customWidth="1"/>
    <col min="10" max="10" width="22.42578125" customWidth="1"/>
    <col min="11" max="11" width="10.85546875" customWidth="1"/>
    <col min="12" max="12" width="11.42578125" customWidth="1"/>
  </cols>
  <sheetData>
    <row r="1" spans="1:10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14">
        <v>0</v>
      </c>
    </row>
    <row r="3" spans="1:10" ht="15.75" thickBot="1" x14ac:dyDescent="0.3">
      <c r="A3" s="13" t="s">
        <v>15</v>
      </c>
      <c r="B3" s="9">
        <v>59737.14</v>
      </c>
      <c r="C3" s="9">
        <v>2066.1999999999998</v>
      </c>
      <c r="D3" s="9">
        <v>2004.13</v>
      </c>
      <c r="E3" s="9">
        <v>-62.07</v>
      </c>
      <c r="F3" s="9">
        <v>42865.9</v>
      </c>
      <c r="G3" s="9">
        <v>154.33000000000001</v>
      </c>
      <c r="H3" s="9">
        <v>7630.77</v>
      </c>
      <c r="I3" s="9">
        <v>16025.52</v>
      </c>
      <c r="J3" s="14">
        <v>15324.86</v>
      </c>
    </row>
    <row r="4" spans="1:10" ht="15.75" thickBot="1" x14ac:dyDescent="0.3">
      <c r="A4" s="13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14">
        <v>0</v>
      </c>
    </row>
    <row r="5" spans="1:10" ht="15.75" thickBot="1" x14ac:dyDescent="0.3">
      <c r="A5" s="13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14">
        <v>0</v>
      </c>
    </row>
    <row r="6" spans="1:10" ht="15.75" thickBot="1" x14ac:dyDescent="0.3">
      <c r="A6" s="13" t="s">
        <v>18</v>
      </c>
      <c r="B6" s="9">
        <v>195743.66</v>
      </c>
      <c r="C6" s="9">
        <v>226260.14</v>
      </c>
      <c r="D6" s="9">
        <v>217873.89</v>
      </c>
      <c r="E6" s="9">
        <v>-7467.52</v>
      </c>
      <c r="F6" s="9">
        <v>189361.39</v>
      </c>
      <c r="G6" s="9">
        <v>681.7</v>
      </c>
      <c r="H6" s="9">
        <v>17101.53</v>
      </c>
      <c r="I6" s="9">
        <v>69997.42</v>
      </c>
      <c r="J6" s="14">
        <v>66938.55</v>
      </c>
    </row>
    <row r="7" spans="1:10" ht="15.75" thickBot="1" x14ac:dyDescent="0.3">
      <c r="A7" s="13" t="s">
        <v>19</v>
      </c>
      <c r="B7" s="9">
        <v>10297.27</v>
      </c>
      <c r="C7" s="9">
        <v>11016.64</v>
      </c>
      <c r="D7" s="9">
        <v>11041.45</v>
      </c>
      <c r="E7" s="9">
        <v>16</v>
      </c>
      <c r="F7" s="9">
        <v>10288.459999999999</v>
      </c>
      <c r="G7" s="9">
        <v>37.04</v>
      </c>
      <c r="H7" s="9">
        <v>1013.59</v>
      </c>
      <c r="I7" s="9">
        <v>4255.1099999999997</v>
      </c>
      <c r="J7" s="14">
        <v>4013.32</v>
      </c>
    </row>
    <row r="8" spans="1:10" ht="15.75" thickBot="1" x14ac:dyDescent="0.3">
      <c r="A8" s="13" t="s">
        <v>20</v>
      </c>
      <c r="B8" s="9">
        <v>32959.85</v>
      </c>
      <c r="C8" s="9">
        <v>13.16</v>
      </c>
      <c r="D8" s="9">
        <v>13.16</v>
      </c>
      <c r="E8" s="9">
        <v>0</v>
      </c>
      <c r="F8" s="9">
        <v>32959.85</v>
      </c>
      <c r="G8" s="9">
        <v>118.66</v>
      </c>
      <c r="H8" s="9">
        <v>2574.9299999999998</v>
      </c>
      <c r="I8" s="9">
        <v>10577.6</v>
      </c>
      <c r="J8" s="14">
        <v>10498.67</v>
      </c>
    </row>
    <row r="9" spans="1:10" ht="15.75" thickBot="1" x14ac:dyDescent="0.3">
      <c r="A9" s="13" t="s">
        <v>21</v>
      </c>
      <c r="B9" s="9">
        <v>84868.79</v>
      </c>
      <c r="C9" s="9">
        <v>4084.01</v>
      </c>
      <c r="D9" s="9">
        <v>2866.84</v>
      </c>
      <c r="E9" s="9">
        <v>0</v>
      </c>
      <c r="F9" s="9">
        <v>86085.96</v>
      </c>
      <c r="G9" s="9">
        <v>309.91000000000003</v>
      </c>
      <c r="H9" s="9">
        <v>27328.880000000001</v>
      </c>
      <c r="I9" s="9">
        <v>14465.11</v>
      </c>
      <c r="J9" s="14">
        <v>12223.83</v>
      </c>
    </row>
    <row r="10" spans="1:10" ht="15.75" thickBot="1" x14ac:dyDescent="0.3">
      <c r="A10" s="13" t="s">
        <v>22</v>
      </c>
      <c r="B10" s="9">
        <v>5704402.9400000004</v>
      </c>
      <c r="C10" s="9">
        <v>7329.82</v>
      </c>
      <c r="D10" s="9">
        <v>8233.5400000000009</v>
      </c>
      <c r="E10" s="9">
        <v>12247.19</v>
      </c>
      <c r="F10" s="9">
        <v>5144403.72</v>
      </c>
      <c r="G10" s="9">
        <v>18519.849999999999</v>
      </c>
      <c r="H10" s="9">
        <v>491659.33</v>
      </c>
      <c r="I10" s="9">
        <v>1860825.66</v>
      </c>
      <c r="J10" s="14">
        <v>1807902.16</v>
      </c>
    </row>
    <row r="11" spans="1:10" ht="15.75" thickBot="1" x14ac:dyDescent="0.3">
      <c r="A11" s="13" t="s">
        <v>23</v>
      </c>
      <c r="B11" s="9">
        <v>5444.64</v>
      </c>
      <c r="C11" s="9">
        <v>403364.12</v>
      </c>
      <c r="D11" s="9">
        <v>299527.90000000002</v>
      </c>
      <c r="E11" s="9">
        <v>0</v>
      </c>
      <c r="F11" s="9">
        <v>109280.86</v>
      </c>
      <c r="G11" s="9">
        <v>393.41</v>
      </c>
      <c r="H11" s="9">
        <v>15652.81</v>
      </c>
      <c r="I11" s="9">
        <v>13811.99</v>
      </c>
      <c r="J11" s="14">
        <v>11482.9</v>
      </c>
    </row>
    <row r="12" spans="1:10" ht="15.75" thickBot="1" x14ac:dyDescent="0.3">
      <c r="A12" s="13" t="s">
        <v>24</v>
      </c>
      <c r="B12" s="9">
        <v>49388.71</v>
      </c>
      <c r="C12" s="9">
        <v>0</v>
      </c>
      <c r="D12" s="9">
        <v>0</v>
      </c>
      <c r="E12" s="9">
        <v>0</v>
      </c>
      <c r="F12" s="9">
        <v>47909.75</v>
      </c>
      <c r="G12" s="9">
        <v>172.48</v>
      </c>
      <c r="H12" s="9">
        <v>47465.75</v>
      </c>
      <c r="I12" s="9">
        <v>13976.95</v>
      </c>
      <c r="J12" s="14">
        <v>12541.43</v>
      </c>
    </row>
    <row r="13" spans="1:10" ht="15.75" thickBot="1" x14ac:dyDescent="0.3">
      <c r="A13" s="13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4">
        <v>0</v>
      </c>
    </row>
    <row r="14" spans="1:10" ht="15.75" thickBot="1" x14ac:dyDescent="0.3">
      <c r="A14" s="13" t="s">
        <v>26</v>
      </c>
      <c r="B14" s="9">
        <v>30660</v>
      </c>
      <c r="C14" s="9">
        <v>0</v>
      </c>
      <c r="D14" s="9">
        <v>0</v>
      </c>
      <c r="E14" s="9">
        <v>0</v>
      </c>
      <c r="F14" s="9">
        <v>25443</v>
      </c>
      <c r="G14" s="9">
        <v>91.59</v>
      </c>
      <c r="H14" s="9">
        <v>3287.64</v>
      </c>
      <c r="I14" s="9">
        <v>7407.1</v>
      </c>
      <c r="J14" s="14">
        <v>7152.26</v>
      </c>
    </row>
    <row r="15" spans="1:10" ht="15.75" thickBot="1" x14ac:dyDescent="0.3">
      <c r="A15" s="13" t="s">
        <v>27</v>
      </c>
      <c r="B15" s="9">
        <v>656767.69999999995</v>
      </c>
      <c r="C15" s="9">
        <v>19402.810000000001</v>
      </c>
      <c r="D15" s="9">
        <v>20981.21</v>
      </c>
      <c r="E15" s="9">
        <v>-2273.71</v>
      </c>
      <c r="F15" s="9">
        <v>632710.39</v>
      </c>
      <c r="G15" s="9">
        <v>2277.7600000000002</v>
      </c>
      <c r="H15" s="9">
        <v>196210.97</v>
      </c>
      <c r="I15" s="9">
        <v>61785.41</v>
      </c>
      <c r="J15" s="14">
        <v>59170.32</v>
      </c>
    </row>
    <row r="16" spans="1:10" ht="15.75" thickBot="1" x14ac:dyDescent="0.3">
      <c r="A16" s="13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4">
        <v>0</v>
      </c>
    </row>
    <row r="17" spans="1:10" ht="15.75" thickBot="1" x14ac:dyDescent="0.3">
      <c r="A17" s="13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4">
        <v>0</v>
      </c>
    </row>
    <row r="18" spans="1:10" x14ac:dyDescent="0.25">
      <c r="A18" s="15" t="s">
        <v>30</v>
      </c>
      <c r="B18" s="16">
        <v>2235.31</v>
      </c>
      <c r="C18" s="16">
        <v>1584.06</v>
      </c>
      <c r="D18" s="16">
        <v>865.99</v>
      </c>
      <c r="E18" s="16">
        <v>0</v>
      </c>
      <c r="F18" s="16">
        <v>2953.38</v>
      </c>
      <c r="G18" s="16">
        <v>10.63</v>
      </c>
      <c r="H18" s="16">
        <v>286.18</v>
      </c>
      <c r="I18" s="16">
        <v>1149.6500000000001</v>
      </c>
      <c r="J18" s="17">
        <v>1115.17</v>
      </c>
    </row>
    <row r="71" spans="1:3" ht="15.75" thickBot="1" x14ac:dyDescent="0.3"/>
    <row r="72" spans="1:3" ht="59.1" customHeight="1" thickBot="1" x14ac:dyDescent="0.3">
      <c r="A72" s="46" t="s">
        <v>54</v>
      </c>
      <c r="B72" s="47"/>
      <c r="C72" s="48"/>
    </row>
  </sheetData>
  <mergeCells count="1">
    <mergeCell ref="A72:C7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topLeftCell="A45" zoomScale="70" zoomScaleNormal="70" workbookViewId="0">
      <selection activeCell="A72" sqref="A72:C72"/>
    </sheetView>
  </sheetViews>
  <sheetFormatPr baseColWidth="10" defaultRowHeight="15" x14ac:dyDescent="0.25"/>
  <cols>
    <col min="1" max="1" width="31.42578125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1.42578125" customWidth="1"/>
  </cols>
  <sheetData>
    <row r="1" spans="1:10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27">
        <v>0</v>
      </c>
    </row>
    <row r="3" spans="1:10" ht="15.75" thickBot="1" x14ac:dyDescent="0.3">
      <c r="A3" s="13" t="s">
        <v>15</v>
      </c>
      <c r="B3" s="7">
        <v>70395.960000000006</v>
      </c>
      <c r="C3" s="7">
        <v>2004.13</v>
      </c>
      <c r="D3" s="7">
        <v>2007.23</v>
      </c>
      <c r="E3" s="7">
        <v>3.1</v>
      </c>
      <c r="F3" s="7">
        <v>49786.36</v>
      </c>
      <c r="G3" s="7">
        <v>179.23</v>
      </c>
      <c r="H3" s="7">
        <v>8627.18</v>
      </c>
      <c r="I3" s="7">
        <v>18350.95</v>
      </c>
      <c r="J3" s="27">
        <v>17569.009999999998</v>
      </c>
    </row>
    <row r="4" spans="1:10" ht="15.75" thickBot="1" x14ac:dyDescent="0.3">
      <c r="A4" s="13" t="s">
        <v>16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27">
        <v>0</v>
      </c>
    </row>
    <row r="5" spans="1:10" ht="15.75" thickBot="1" x14ac:dyDescent="0.3">
      <c r="A5" s="13" t="s">
        <v>17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27">
        <v>0</v>
      </c>
    </row>
    <row r="6" spans="1:10" ht="15.75" thickBot="1" x14ac:dyDescent="0.3">
      <c r="A6" s="13" t="s">
        <v>18</v>
      </c>
      <c r="B6" s="7">
        <v>158401.76999999999</v>
      </c>
      <c r="C6" s="7">
        <v>217873.89</v>
      </c>
      <c r="D6" s="7">
        <v>218101.61</v>
      </c>
      <c r="E6" s="7">
        <v>-3544.61</v>
      </c>
      <c r="F6" s="7">
        <v>152595.44</v>
      </c>
      <c r="G6" s="7">
        <v>549.35</v>
      </c>
      <c r="H6" s="7">
        <v>13999.99</v>
      </c>
      <c r="I6" s="7">
        <v>55113.33</v>
      </c>
      <c r="J6" s="27">
        <v>52789.05</v>
      </c>
    </row>
    <row r="7" spans="1:10" ht="15.75" thickBot="1" x14ac:dyDescent="0.3">
      <c r="A7" s="13" t="s">
        <v>19</v>
      </c>
      <c r="B7" s="7">
        <v>5290.86</v>
      </c>
      <c r="C7" s="7">
        <v>11042.45</v>
      </c>
      <c r="D7" s="7">
        <v>8898.8799999999992</v>
      </c>
      <c r="E7" s="7">
        <v>-2231.67</v>
      </c>
      <c r="F7" s="7">
        <v>5202.76</v>
      </c>
      <c r="G7" s="7">
        <v>18.73</v>
      </c>
      <c r="H7" s="7">
        <v>509.65</v>
      </c>
      <c r="I7" s="7">
        <v>2114.5100000000002</v>
      </c>
      <c r="J7" s="27">
        <v>2023.93</v>
      </c>
    </row>
    <row r="8" spans="1:10" ht="15.75" thickBot="1" x14ac:dyDescent="0.3">
      <c r="A8" s="13" t="s">
        <v>20</v>
      </c>
      <c r="B8" s="7">
        <v>6327.77</v>
      </c>
      <c r="C8" s="7">
        <v>13.16</v>
      </c>
      <c r="D8" s="7">
        <v>13.16</v>
      </c>
      <c r="E8" s="7">
        <v>0</v>
      </c>
      <c r="F8" s="7">
        <v>6327.77</v>
      </c>
      <c r="G8" s="7">
        <v>22.78</v>
      </c>
      <c r="H8" s="7">
        <v>494.23</v>
      </c>
      <c r="I8" s="7">
        <v>1907.58</v>
      </c>
      <c r="J8" s="27">
        <v>1891.72</v>
      </c>
    </row>
    <row r="9" spans="1:10" ht="15.75" thickBot="1" x14ac:dyDescent="0.3">
      <c r="A9" s="13" t="s">
        <v>21</v>
      </c>
      <c r="B9" s="7">
        <v>95512.58</v>
      </c>
      <c r="C9" s="7">
        <v>2866.84</v>
      </c>
      <c r="D9" s="7">
        <v>6111.7</v>
      </c>
      <c r="E9" s="7">
        <v>0</v>
      </c>
      <c r="F9" s="7">
        <v>92267.72</v>
      </c>
      <c r="G9" s="7">
        <v>332.16</v>
      </c>
      <c r="H9" s="7">
        <v>29198.65</v>
      </c>
      <c r="I9" s="7">
        <v>15727.71</v>
      </c>
      <c r="J9" s="27">
        <v>13351.79</v>
      </c>
    </row>
    <row r="10" spans="1:10" ht="15.75" thickBot="1" x14ac:dyDescent="0.3">
      <c r="A10" s="13" t="s">
        <v>22</v>
      </c>
      <c r="B10" s="7">
        <v>5964708.6100000003</v>
      </c>
      <c r="C10" s="7">
        <v>8233.5400000000009</v>
      </c>
      <c r="D10" s="7">
        <v>10000.31</v>
      </c>
      <c r="E10" s="7">
        <v>190.77</v>
      </c>
      <c r="F10" s="7">
        <v>5332911.09</v>
      </c>
      <c r="G10" s="7">
        <v>19198.48</v>
      </c>
      <c r="H10" s="7">
        <v>506671.88</v>
      </c>
      <c r="I10" s="7">
        <v>1891985.87</v>
      </c>
      <c r="J10" s="27">
        <v>1836658.6</v>
      </c>
    </row>
    <row r="11" spans="1:10" ht="15.75" thickBot="1" x14ac:dyDescent="0.3">
      <c r="A11" s="13" t="s">
        <v>23</v>
      </c>
      <c r="B11" s="7">
        <v>354000</v>
      </c>
      <c r="C11" s="7">
        <v>299527.90000000002</v>
      </c>
      <c r="D11" s="7">
        <v>505257.9</v>
      </c>
      <c r="E11" s="7">
        <v>0</v>
      </c>
      <c r="F11" s="7">
        <v>148270</v>
      </c>
      <c r="G11" s="7">
        <v>533.77</v>
      </c>
      <c r="H11" s="7">
        <v>21181.43</v>
      </c>
      <c r="I11" s="7">
        <v>18889.7</v>
      </c>
      <c r="J11" s="27">
        <v>15720.84</v>
      </c>
    </row>
    <row r="12" spans="1:10" ht="15.75" thickBot="1" x14ac:dyDescent="0.3">
      <c r="A12" s="13" t="s">
        <v>24</v>
      </c>
      <c r="B12" s="7">
        <v>54257.47</v>
      </c>
      <c r="C12" s="7">
        <v>0</v>
      </c>
      <c r="D12" s="7">
        <v>0</v>
      </c>
      <c r="E12" s="7">
        <v>0</v>
      </c>
      <c r="F12" s="7">
        <v>53479.11</v>
      </c>
      <c r="G12" s="7">
        <v>192.52</v>
      </c>
      <c r="H12" s="7">
        <v>52976.44</v>
      </c>
      <c r="I12" s="7">
        <v>15370.5</v>
      </c>
      <c r="J12" s="27">
        <v>13714.79</v>
      </c>
    </row>
    <row r="13" spans="1:10" ht="15.75" thickBot="1" x14ac:dyDescent="0.3">
      <c r="A13" s="13" t="s">
        <v>25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27">
        <v>0</v>
      </c>
    </row>
    <row r="14" spans="1:10" ht="15.75" thickBot="1" x14ac:dyDescent="0.3">
      <c r="A14" s="13" t="s">
        <v>26</v>
      </c>
      <c r="B14" s="7">
        <v>34925</v>
      </c>
      <c r="C14" s="7">
        <v>0</v>
      </c>
      <c r="D14" s="7">
        <v>0</v>
      </c>
      <c r="E14" s="7">
        <v>0</v>
      </c>
      <c r="F14" s="7">
        <v>29513</v>
      </c>
      <c r="G14" s="7">
        <v>106.25</v>
      </c>
      <c r="H14" s="7">
        <v>3773.91</v>
      </c>
      <c r="I14" s="7">
        <v>7123.24</v>
      </c>
      <c r="J14" s="27">
        <v>6928.33</v>
      </c>
    </row>
    <row r="15" spans="1:10" ht="15.75" thickBot="1" x14ac:dyDescent="0.3">
      <c r="A15" s="13" t="s">
        <v>27</v>
      </c>
      <c r="B15" s="7">
        <v>682639.83</v>
      </c>
      <c r="C15" s="7">
        <v>20981.21</v>
      </c>
      <c r="D15" s="7">
        <v>15576.29</v>
      </c>
      <c r="E15" s="7">
        <v>158.57</v>
      </c>
      <c r="F15" s="7">
        <v>647133.04</v>
      </c>
      <c r="G15" s="7">
        <v>2329.69</v>
      </c>
      <c r="H15" s="7">
        <v>202020.97</v>
      </c>
      <c r="I15" s="7">
        <v>64132.17</v>
      </c>
      <c r="J15" s="27">
        <v>61396.84</v>
      </c>
    </row>
    <row r="16" spans="1:10" ht="15.75" thickBot="1" x14ac:dyDescent="0.3">
      <c r="A16" s="13" t="s">
        <v>28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27">
        <v>0</v>
      </c>
    </row>
    <row r="17" spans="1:10" ht="15.75" thickBot="1" x14ac:dyDescent="0.3">
      <c r="A17" s="13" t="s">
        <v>29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27">
        <v>0</v>
      </c>
    </row>
    <row r="18" spans="1:10" x14ac:dyDescent="0.25">
      <c r="A18" s="15" t="s">
        <v>30</v>
      </c>
      <c r="B18" s="28">
        <v>1003.52</v>
      </c>
      <c r="C18" s="28">
        <v>865.99</v>
      </c>
      <c r="D18" s="28">
        <v>1869.51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9">
        <v>0</v>
      </c>
    </row>
    <row r="71" spans="1:3" ht="15.75" thickBot="1" x14ac:dyDescent="0.3"/>
    <row r="72" spans="1:3" ht="59.1" customHeight="1" thickBot="1" x14ac:dyDescent="0.3">
      <c r="A72" s="46" t="s">
        <v>54</v>
      </c>
      <c r="B72" s="47"/>
      <c r="C72" s="48"/>
    </row>
  </sheetData>
  <mergeCells count="1">
    <mergeCell ref="A72:C7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7"/>
  <sheetViews>
    <sheetView topLeftCell="A50" zoomScale="70" zoomScaleNormal="70" workbookViewId="0">
      <selection activeCell="A77" sqref="A77:C77"/>
    </sheetView>
  </sheetViews>
  <sheetFormatPr baseColWidth="10" defaultRowHeight="15" x14ac:dyDescent="0.25"/>
  <cols>
    <col min="1" max="1" width="30.85546875" bestFit="1" customWidth="1"/>
    <col min="2" max="2" width="28.28515625" bestFit="1" customWidth="1"/>
    <col min="3" max="3" width="27.85546875" bestFit="1" customWidth="1"/>
    <col min="4" max="4" width="26.5703125" bestFit="1" customWidth="1"/>
    <col min="5" max="5" width="37.42578125" bestFit="1" customWidth="1"/>
    <col min="6" max="6" width="18.5703125" bestFit="1" customWidth="1"/>
    <col min="7" max="7" width="15.140625" bestFit="1" customWidth="1"/>
    <col min="8" max="8" width="30.5703125" bestFit="1" customWidth="1"/>
    <col min="9" max="9" width="30.140625" bestFit="1" customWidth="1"/>
    <col min="10" max="10" width="25.14062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27">
        <v>0</v>
      </c>
    </row>
    <row r="3" spans="1:10" ht="15.75" thickBot="1" x14ac:dyDescent="0.3">
      <c r="A3" s="13" t="s">
        <v>15</v>
      </c>
      <c r="B3" s="7">
        <v>70058.02</v>
      </c>
      <c r="C3" s="7">
        <v>2007.23</v>
      </c>
      <c r="D3" s="7">
        <v>2019.35</v>
      </c>
      <c r="E3" s="7">
        <v>12.12</v>
      </c>
      <c r="F3" s="7">
        <v>50658.05</v>
      </c>
      <c r="G3" s="7">
        <v>182.37</v>
      </c>
      <c r="H3" s="7">
        <v>8893.2099999999991</v>
      </c>
      <c r="I3" s="7">
        <v>18738.98</v>
      </c>
      <c r="J3" s="27">
        <v>17752.43</v>
      </c>
    </row>
    <row r="4" spans="1:10" ht="15.75" thickBot="1" x14ac:dyDescent="0.3">
      <c r="A4" s="13" t="s">
        <v>16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27">
        <v>0</v>
      </c>
    </row>
    <row r="5" spans="1:10" ht="15.75" thickBot="1" x14ac:dyDescent="0.3">
      <c r="A5" s="13" t="s">
        <v>17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27">
        <v>0</v>
      </c>
    </row>
    <row r="6" spans="1:10" ht="15.75" thickBot="1" x14ac:dyDescent="0.3">
      <c r="A6" s="13" t="s">
        <v>18</v>
      </c>
      <c r="B6" s="7">
        <v>120724.04</v>
      </c>
      <c r="C6" s="7">
        <v>218100.61</v>
      </c>
      <c r="D6" s="7">
        <v>190592.78</v>
      </c>
      <c r="E6" s="7">
        <v>-7998.26</v>
      </c>
      <c r="F6" s="7">
        <v>138620.60999999999</v>
      </c>
      <c r="G6" s="7">
        <v>499.03</v>
      </c>
      <c r="H6" s="7">
        <v>12761.98</v>
      </c>
      <c r="I6" s="7">
        <v>48404.66</v>
      </c>
      <c r="J6" s="27">
        <v>46207.82</v>
      </c>
    </row>
    <row r="7" spans="1:10" ht="15.75" thickBot="1" x14ac:dyDescent="0.3">
      <c r="A7" s="13" t="s">
        <v>19</v>
      </c>
      <c r="B7" s="7">
        <v>4735.1400000000003</v>
      </c>
      <c r="C7" s="7">
        <v>8898.8799999999992</v>
      </c>
      <c r="D7" s="7">
        <v>8822.15</v>
      </c>
      <c r="E7" s="7">
        <v>0</v>
      </c>
      <c r="F7" s="7">
        <v>4811.87</v>
      </c>
      <c r="G7" s="7">
        <v>17.32</v>
      </c>
      <c r="H7" s="7">
        <v>448.01</v>
      </c>
      <c r="I7" s="7">
        <v>1898.38</v>
      </c>
      <c r="J7" s="27">
        <v>1735.93</v>
      </c>
    </row>
    <row r="8" spans="1:10" ht="15.75" thickBot="1" x14ac:dyDescent="0.3">
      <c r="A8" s="13" t="s">
        <v>20</v>
      </c>
      <c r="B8" s="7">
        <v>20357.12</v>
      </c>
      <c r="C8" s="7">
        <v>13.16</v>
      </c>
      <c r="D8" s="7">
        <v>13.16</v>
      </c>
      <c r="E8" s="7">
        <v>0</v>
      </c>
      <c r="F8" s="7">
        <v>20357.12</v>
      </c>
      <c r="G8" s="7">
        <v>73.290000000000006</v>
      </c>
      <c r="H8" s="7">
        <v>1590.36</v>
      </c>
      <c r="I8" s="7">
        <v>6201.38</v>
      </c>
      <c r="J8" s="27">
        <v>6201.26</v>
      </c>
    </row>
    <row r="9" spans="1:10" ht="15.75" thickBot="1" x14ac:dyDescent="0.3">
      <c r="A9" s="13" t="s">
        <v>21</v>
      </c>
      <c r="B9" s="7">
        <v>87642.62</v>
      </c>
      <c r="C9" s="7">
        <v>6111.7</v>
      </c>
      <c r="D9" s="7">
        <v>6058.26</v>
      </c>
      <c r="E9" s="7">
        <v>0</v>
      </c>
      <c r="F9" s="7">
        <v>87696.06</v>
      </c>
      <c r="G9" s="7">
        <v>315.70999999999998</v>
      </c>
      <c r="H9" s="7">
        <v>27234.799999999999</v>
      </c>
      <c r="I9" s="7">
        <v>15936.42</v>
      </c>
      <c r="J9" s="27">
        <v>13617.1</v>
      </c>
    </row>
    <row r="10" spans="1:10" ht="15.75" thickBot="1" x14ac:dyDescent="0.3">
      <c r="A10" s="13" t="s">
        <v>22</v>
      </c>
      <c r="B10" s="7">
        <v>5486396.1500000004</v>
      </c>
      <c r="C10" s="7">
        <v>10000.31</v>
      </c>
      <c r="D10" s="7">
        <v>7900.27</v>
      </c>
      <c r="E10" s="7">
        <v>-87.23</v>
      </c>
      <c r="F10" s="7">
        <v>4854817.1500000004</v>
      </c>
      <c r="G10" s="7">
        <v>17477.34</v>
      </c>
      <c r="H10" s="7">
        <v>463845.83</v>
      </c>
      <c r="I10" s="7">
        <v>1723214.75</v>
      </c>
      <c r="J10" s="27">
        <v>1667994.56</v>
      </c>
    </row>
    <row r="11" spans="1:10" ht="15.75" thickBot="1" x14ac:dyDescent="0.3">
      <c r="A11" s="13" t="s">
        <v>23</v>
      </c>
      <c r="B11" s="7">
        <v>14599.24</v>
      </c>
      <c r="C11" s="7">
        <v>505257.9</v>
      </c>
      <c r="D11" s="7">
        <v>394691.12</v>
      </c>
      <c r="E11" s="7">
        <v>0</v>
      </c>
      <c r="F11" s="7">
        <v>125166.02</v>
      </c>
      <c r="G11" s="7">
        <v>450.6</v>
      </c>
      <c r="H11" s="7">
        <v>17950.060000000001</v>
      </c>
      <c r="I11" s="7">
        <v>19792.43</v>
      </c>
      <c r="J11" s="27">
        <v>17113.53</v>
      </c>
    </row>
    <row r="12" spans="1:10" ht="15.75" thickBot="1" x14ac:dyDescent="0.3">
      <c r="A12" s="13" t="s">
        <v>24</v>
      </c>
      <c r="B12" s="7">
        <v>49095.33</v>
      </c>
      <c r="C12" s="7">
        <v>0</v>
      </c>
      <c r="D12" s="7">
        <v>0</v>
      </c>
      <c r="E12" s="7">
        <v>0</v>
      </c>
      <c r="F12" s="7">
        <v>36049.1</v>
      </c>
      <c r="G12" s="7">
        <v>129.77000000000001</v>
      </c>
      <c r="H12" s="7">
        <v>35419.1</v>
      </c>
      <c r="I12" s="7">
        <v>9637.9699999999993</v>
      </c>
      <c r="J12" s="27">
        <v>8409.5300000000007</v>
      </c>
    </row>
    <row r="13" spans="1:10" ht="15.75" thickBot="1" x14ac:dyDescent="0.3">
      <c r="A13" s="13" t="s">
        <v>25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27">
        <v>0</v>
      </c>
    </row>
    <row r="14" spans="1:10" ht="15.75" thickBot="1" x14ac:dyDescent="0.3">
      <c r="A14" s="13" t="s">
        <v>26</v>
      </c>
      <c r="B14" s="7">
        <v>9970</v>
      </c>
      <c r="C14" s="7">
        <v>0</v>
      </c>
      <c r="D14" s="7">
        <v>0</v>
      </c>
      <c r="E14" s="7">
        <v>0</v>
      </c>
      <c r="F14" s="7">
        <v>6892</v>
      </c>
      <c r="G14" s="7">
        <v>24.81</v>
      </c>
      <c r="H14" s="7">
        <v>686.01</v>
      </c>
      <c r="I14" s="7">
        <v>1392.62</v>
      </c>
      <c r="J14" s="27">
        <v>1328.47</v>
      </c>
    </row>
    <row r="15" spans="1:10" ht="15.75" thickBot="1" x14ac:dyDescent="0.3">
      <c r="A15" s="13" t="s">
        <v>27</v>
      </c>
      <c r="B15" s="7">
        <v>630092.46</v>
      </c>
      <c r="C15" s="7">
        <v>15576.29</v>
      </c>
      <c r="D15" s="7">
        <v>19918.45</v>
      </c>
      <c r="E15" s="7">
        <v>120.02</v>
      </c>
      <c r="F15" s="7">
        <v>592220.31999999995</v>
      </c>
      <c r="G15" s="7">
        <v>2131.98</v>
      </c>
      <c r="H15" s="7">
        <v>184558.06</v>
      </c>
      <c r="I15" s="7">
        <v>52338.86</v>
      </c>
      <c r="J15" s="27">
        <v>49648.57</v>
      </c>
    </row>
    <row r="16" spans="1:10" ht="15.75" thickBot="1" x14ac:dyDescent="0.3">
      <c r="A16" s="13" t="s">
        <v>28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27">
        <v>0</v>
      </c>
    </row>
    <row r="17" spans="1:10" ht="15.75" thickBot="1" x14ac:dyDescent="0.3">
      <c r="A17" s="15" t="s">
        <v>29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9">
        <v>0</v>
      </c>
    </row>
    <row r="18" spans="1:10" x14ac:dyDescent="0.25">
      <c r="A18" s="15" t="s">
        <v>30</v>
      </c>
      <c r="B18" s="28">
        <v>924.26</v>
      </c>
      <c r="C18" s="28">
        <v>1869.51</v>
      </c>
      <c r="D18" s="28">
        <v>2793.77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9">
        <v>0</v>
      </c>
    </row>
    <row r="76" spans="1:3" ht="15.75" thickBot="1" x14ac:dyDescent="0.3"/>
    <row r="77" spans="1:3" ht="59.45" customHeight="1" thickBot="1" x14ac:dyDescent="0.3">
      <c r="A77" s="46" t="s">
        <v>54</v>
      </c>
      <c r="B77" s="47"/>
      <c r="C77" s="48"/>
    </row>
  </sheetData>
  <mergeCells count="1">
    <mergeCell ref="A77:C7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2"/>
  <sheetViews>
    <sheetView topLeftCell="A47" zoomScale="70" zoomScaleNormal="70" workbookViewId="0">
      <selection activeCell="A72" sqref="A72:C72"/>
    </sheetView>
  </sheetViews>
  <sheetFormatPr baseColWidth="10" defaultRowHeight="15" x14ac:dyDescent="0.25"/>
  <cols>
    <col min="1" max="1" width="31.85546875" bestFit="1" customWidth="1"/>
    <col min="2" max="2" width="25.85546875" customWidth="1"/>
    <col min="3" max="3" width="25.28515625" customWidth="1"/>
    <col min="4" max="4" width="24.140625" customWidth="1"/>
    <col min="5" max="5" width="33.85546875" customWidth="1"/>
    <col min="6" max="6" width="17.140625" customWidth="1"/>
    <col min="7" max="7" width="14.140625" customWidth="1"/>
    <col min="8" max="8" width="28.140625" customWidth="1"/>
    <col min="9" max="9" width="27.7109375" customWidth="1"/>
    <col min="10" max="10" width="23.140625" customWidth="1"/>
    <col min="11" max="11" width="10.85546875" customWidth="1"/>
    <col min="12" max="12" width="11.42578125" customWidth="1"/>
  </cols>
  <sheetData>
    <row r="1" spans="1:10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27">
        <v>0</v>
      </c>
    </row>
    <row r="3" spans="1:10" ht="15.75" thickBot="1" x14ac:dyDescent="0.3">
      <c r="A3" s="13" t="s">
        <v>15</v>
      </c>
      <c r="B3" s="7">
        <v>70672.55</v>
      </c>
      <c r="C3" s="7">
        <v>2019.35</v>
      </c>
      <c r="D3" s="7">
        <v>2029.67</v>
      </c>
      <c r="E3" s="7">
        <v>10.32</v>
      </c>
      <c r="F3" s="7">
        <v>52949.78</v>
      </c>
      <c r="G3" s="7">
        <v>190.62</v>
      </c>
      <c r="H3" s="7">
        <v>8997.9599999999991</v>
      </c>
      <c r="I3" s="7">
        <v>19287.18</v>
      </c>
      <c r="J3" s="27">
        <v>18268.11</v>
      </c>
    </row>
    <row r="4" spans="1:10" ht="15.75" thickBot="1" x14ac:dyDescent="0.3">
      <c r="A4" s="13" t="s">
        <v>16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27">
        <v>0</v>
      </c>
    </row>
    <row r="5" spans="1:10" ht="15.75" thickBot="1" x14ac:dyDescent="0.3">
      <c r="A5" s="13" t="s">
        <v>17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27">
        <v>0</v>
      </c>
    </row>
    <row r="6" spans="1:10" ht="15.75" thickBot="1" x14ac:dyDescent="0.3">
      <c r="A6" s="13" t="s">
        <v>18</v>
      </c>
      <c r="B6" s="7">
        <v>104884.03</v>
      </c>
      <c r="C6" s="7">
        <v>190592.78</v>
      </c>
      <c r="D6" s="7">
        <v>187950.03</v>
      </c>
      <c r="E6" s="7">
        <v>-52.7</v>
      </c>
      <c r="F6" s="7">
        <v>105395.08</v>
      </c>
      <c r="G6" s="7">
        <v>379.42</v>
      </c>
      <c r="H6" s="7">
        <v>9829.94</v>
      </c>
      <c r="I6" s="7">
        <v>38410.870000000003</v>
      </c>
      <c r="J6" s="27">
        <v>36767.050000000003</v>
      </c>
    </row>
    <row r="7" spans="1:10" ht="15.75" thickBot="1" x14ac:dyDescent="0.3">
      <c r="A7" s="13" t="s">
        <v>19</v>
      </c>
      <c r="B7" s="7">
        <v>3386.03</v>
      </c>
      <c r="C7" s="7">
        <v>8822.15</v>
      </c>
      <c r="D7" s="7">
        <v>8710.2800000000007</v>
      </c>
      <c r="E7" s="7">
        <v>-1</v>
      </c>
      <c r="F7" s="7">
        <v>3496.9</v>
      </c>
      <c r="G7" s="7">
        <v>12.59</v>
      </c>
      <c r="H7" s="7">
        <v>340.66</v>
      </c>
      <c r="I7" s="7">
        <v>1387.62</v>
      </c>
      <c r="J7" s="27">
        <v>1325.14</v>
      </c>
    </row>
    <row r="8" spans="1:10" ht="15.75" thickBot="1" x14ac:dyDescent="0.3">
      <c r="A8" s="13" t="s">
        <v>20</v>
      </c>
      <c r="B8" s="7">
        <v>17809</v>
      </c>
      <c r="C8" s="7">
        <v>13.16</v>
      </c>
      <c r="D8" s="7">
        <v>0</v>
      </c>
      <c r="E8" s="7">
        <v>-13.16</v>
      </c>
      <c r="F8" s="7">
        <v>17809</v>
      </c>
      <c r="G8" s="7">
        <v>64.11</v>
      </c>
      <c r="H8" s="7">
        <v>1391.33</v>
      </c>
      <c r="I8" s="7">
        <v>5500.99</v>
      </c>
      <c r="J8" s="27">
        <v>5500.99</v>
      </c>
    </row>
    <row r="9" spans="1:10" ht="15.75" thickBot="1" x14ac:dyDescent="0.3">
      <c r="A9" s="13" t="s">
        <v>21</v>
      </c>
      <c r="B9" s="7">
        <v>95888.91</v>
      </c>
      <c r="C9" s="7">
        <v>6058.26</v>
      </c>
      <c r="D9" s="7">
        <v>6118.22</v>
      </c>
      <c r="E9" s="7">
        <v>0</v>
      </c>
      <c r="F9" s="7">
        <v>95828.95</v>
      </c>
      <c r="G9" s="7">
        <v>344.98</v>
      </c>
      <c r="H9" s="7">
        <v>29946.55</v>
      </c>
      <c r="I9" s="7">
        <v>17846.3</v>
      </c>
      <c r="J9" s="27">
        <v>15365.85</v>
      </c>
    </row>
    <row r="10" spans="1:10" ht="15.75" thickBot="1" x14ac:dyDescent="0.3">
      <c r="A10" s="13" t="s">
        <v>22</v>
      </c>
      <c r="B10" s="7">
        <v>5887308.0999999996</v>
      </c>
      <c r="C10" s="7">
        <v>7900.27</v>
      </c>
      <c r="D10" s="7">
        <v>8687.65</v>
      </c>
      <c r="E10" s="7">
        <v>-279.38</v>
      </c>
      <c r="F10" s="7">
        <v>5282514.46</v>
      </c>
      <c r="G10" s="7">
        <v>19017.05</v>
      </c>
      <c r="H10" s="7">
        <v>500710.15</v>
      </c>
      <c r="I10" s="7">
        <v>1874911.39</v>
      </c>
      <c r="J10" s="27">
        <v>1816198.75</v>
      </c>
    </row>
    <row r="11" spans="1:10" ht="15.75" thickBot="1" x14ac:dyDescent="0.3">
      <c r="A11" s="13" t="s">
        <v>23</v>
      </c>
      <c r="B11" s="7">
        <v>338465.58</v>
      </c>
      <c r="C11" s="7">
        <v>394691.12</v>
      </c>
      <c r="D11" s="7">
        <v>559553.43999999994</v>
      </c>
      <c r="E11" s="7">
        <v>0</v>
      </c>
      <c r="F11" s="7">
        <v>173603.26</v>
      </c>
      <c r="G11" s="7">
        <v>624.97</v>
      </c>
      <c r="H11" s="7">
        <v>24876.1</v>
      </c>
      <c r="I11" s="7">
        <v>16973.62</v>
      </c>
      <c r="J11" s="27">
        <v>14599.2</v>
      </c>
    </row>
    <row r="12" spans="1:10" ht="15.75" thickBot="1" x14ac:dyDescent="0.3">
      <c r="A12" s="13" t="s">
        <v>24</v>
      </c>
      <c r="B12" s="7">
        <v>53755.15</v>
      </c>
      <c r="C12" s="7">
        <v>0</v>
      </c>
      <c r="D12" s="7">
        <v>0</v>
      </c>
      <c r="E12" s="7">
        <v>0</v>
      </c>
      <c r="F12" s="7">
        <v>51535.28</v>
      </c>
      <c r="G12" s="7">
        <v>185.53</v>
      </c>
      <c r="H12" s="7">
        <v>50574.61</v>
      </c>
      <c r="I12" s="7">
        <v>14524.37</v>
      </c>
      <c r="J12" s="27">
        <v>12816.45</v>
      </c>
    </row>
    <row r="13" spans="1:10" ht="15.75" thickBot="1" x14ac:dyDescent="0.3">
      <c r="A13" s="13" t="s">
        <v>25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27">
        <v>0</v>
      </c>
    </row>
    <row r="14" spans="1:10" ht="15.75" thickBot="1" x14ac:dyDescent="0.3">
      <c r="A14" s="13" t="s">
        <v>26</v>
      </c>
      <c r="B14" s="7">
        <v>43888</v>
      </c>
      <c r="C14" s="7">
        <v>0</v>
      </c>
      <c r="D14" s="7">
        <v>0</v>
      </c>
      <c r="E14" s="7">
        <v>0</v>
      </c>
      <c r="F14" s="7">
        <v>28412</v>
      </c>
      <c r="G14" s="7">
        <v>102.28</v>
      </c>
      <c r="H14" s="7">
        <v>3295.02</v>
      </c>
      <c r="I14" s="7">
        <v>7876.93</v>
      </c>
      <c r="J14" s="27">
        <v>7630.85</v>
      </c>
    </row>
    <row r="15" spans="1:10" ht="15.75" thickBot="1" x14ac:dyDescent="0.3">
      <c r="A15" s="13" t="s">
        <v>27</v>
      </c>
      <c r="B15" s="7">
        <v>420030.73</v>
      </c>
      <c r="C15" s="7">
        <v>19918.45</v>
      </c>
      <c r="D15" s="7">
        <v>17022.63</v>
      </c>
      <c r="E15" s="7">
        <v>-1035.47</v>
      </c>
      <c r="F15" s="7">
        <v>401991.18</v>
      </c>
      <c r="G15" s="7">
        <v>1447.16</v>
      </c>
      <c r="H15" s="7">
        <v>127993.72</v>
      </c>
      <c r="I15" s="7">
        <v>32056.17</v>
      </c>
      <c r="J15" s="27">
        <v>29720.57</v>
      </c>
    </row>
    <row r="16" spans="1:10" ht="15.75" thickBot="1" x14ac:dyDescent="0.3">
      <c r="A16" s="13" t="s">
        <v>28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27">
        <v>0</v>
      </c>
    </row>
    <row r="17" spans="1:10" ht="15.75" thickBot="1" x14ac:dyDescent="0.3">
      <c r="A17" s="13" t="s">
        <v>29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27">
        <v>0</v>
      </c>
    </row>
    <row r="18" spans="1:10" x14ac:dyDescent="0.25">
      <c r="A18" s="15" t="s">
        <v>30</v>
      </c>
      <c r="B18" s="28">
        <v>3673.92</v>
      </c>
      <c r="C18" s="28">
        <v>2793.77</v>
      </c>
      <c r="D18" s="28">
        <v>2449.63</v>
      </c>
      <c r="E18" s="28">
        <v>0</v>
      </c>
      <c r="F18" s="28">
        <v>4018.06</v>
      </c>
      <c r="G18" s="28">
        <v>14.47</v>
      </c>
      <c r="H18" s="28">
        <v>389.35</v>
      </c>
      <c r="I18" s="28">
        <v>1556.77</v>
      </c>
      <c r="J18" s="29">
        <v>1511.43</v>
      </c>
    </row>
    <row r="71" spans="1:3" ht="15.75" thickBot="1" x14ac:dyDescent="0.3"/>
    <row r="72" spans="1:3" ht="72" customHeight="1" thickBot="1" x14ac:dyDescent="0.3">
      <c r="A72" s="46" t="s">
        <v>54</v>
      </c>
      <c r="B72" s="47"/>
      <c r="C72" s="48"/>
    </row>
  </sheetData>
  <mergeCells count="1">
    <mergeCell ref="A72:C7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7"/>
  <sheetViews>
    <sheetView topLeftCell="A40" zoomScale="70" zoomScaleNormal="70" workbookViewId="0">
      <selection activeCell="A67" sqref="A67:C67"/>
    </sheetView>
  </sheetViews>
  <sheetFormatPr baseColWidth="10" defaultRowHeight="15" x14ac:dyDescent="0.25"/>
  <cols>
    <col min="1" max="1" width="33.42578125" bestFit="1" customWidth="1"/>
    <col min="2" max="2" width="26.42578125" customWidth="1"/>
    <col min="3" max="3" width="26.140625" customWidth="1"/>
    <col min="4" max="4" width="24.85546875" customWidth="1"/>
    <col min="5" max="5" width="35.140625" customWidth="1"/>
    <col min="6" max="6" width="17.140625" customWidth="1"/>
    <col min="7" max="7" width="14" customWidth="1"/>
    <col min="8" max="8" width="28.42578125" customWidth="1"/>
    <col min="9" max="9" width="28.140625" customWidth="1"/>
    <col min="10" max="10" width="23.5703125" customWidth="1"/>
    <col min="11" max="11" width="10.85546875" customWidth="1"/>
    <col min="12" max="12" width="11.42578125" customWidth="1"/>
  </cols>
  <sheetData>
    <row r="1" spans="1:10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27">
        <v>0</v>
      </c>
    </row>
    <row r="3" spans="1:10" ht="15.75" thickBot="1" x14ac:dyDescent="0.3">
      <c r="A3" s="13" t="s">
        <v>15</v>
      </c>
      <c r="B3" s="7">
        <v>69700.83</v>
      </c>
      <c r="C3" s="7">
        <v>2029.67</v>
      </c>
      <c r="D3" s="7">
        <v>2008.69</v>
      </c>
      <c r="E3" s="7">
        <v>-20.98</v>
      </c>
      <c r="F3" s="7">
        <v>51497.11</v>
      </c>
      <c r="G3" s="7">
        <v>185.39</v>
      </c>
      <c r="H3" s="7">
        <v>8713.16</v>
      </c>
      <c r="I3" s="7">
        <v>18787.419999999998</v>
      </c>
      <c r="J3" s="27">
        <v>17726.34</v>
      </c>
    </row>
    <row r="4" spans="1:10" ht="15.75" thickBot="1" x14ac:dyDescent="0.3">
      <c r="A4" s="13" t="s">
        <v>16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27">
        <v>0</v>
      </c>
    </row>
    <row r="5" spans="1:10" ht="15.75" thickBot="1" x14ac:dyDescent="0.3">
      <c r="A5" s="13" t="s">
        <v>17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27">
        <v>0</v>
      </c>
    </row>
    <row r="6" spans="1:10" ht="15.75" thickBot="1" x14ac:dyDescent="0.3">
      <c r="A6" s="13" t="s">
        <v>18</v>
      </c>
      <c r="B6" s="7">
        <v>107631.5</v>
      </c>
      <c r="C6" s="7">
        <v>187950.03</v>
      </c>
      <c r="D6" s="7">
        <v>192389.41</v>
      </c>
      <c r="E6" s="7">
        <v>147.16</v>
      </c>
      <c r="F6" s="7">
        <v>101903.28</v>
      </c>
      <c r="G6" s="7">
        <v>366.86</v>
      </c>
      <c r="H6" s="7">
        <v>9638.44</v>
      </c>
      <c r="I6" s="7">
        <v>33439.35</v>
      </c>
      <c r="J6" s="27">
        <v>31984.46</v>
      </c>
    </row>
    <row r="7" spans="1:10" ht="15.75" thickBot="1" x14ac:dyDescent="0.3">
      <c r="A7" s="13" t="s">
        <v>19</v>
      </c>
      <c r="B7" s="7">
        <v>6211.73</v>
      </c>
      <c r="C7" s="7">
        <v>8710.2800000000007</v>
      </c>
      <c r="D7" s="7">
        <v>8686.6200000000008</v>
      </c>
      <c r="E7" s="7">
        <v>-2.56</v>
      </c>
      <c r="F7" s="7">
        <v>6232.83</v>
      </c>
      <c r="G7" s="7">
        <v>22.44</v>
      </c>
      <c r="H7" s="7">
        <v>603.66</v>
      </c>
      <c r="I7" s="7">
        <v>2476.13</v>
      </c>
      <c r="J7" s="27">
        <v>2370.4499999999998</v>
      </c>
    </row>
    <row r="8" spans="1:10" ht="15.75" thickBot="1" x14ac:dyDescent="0.3">
      <c r="A8" s="13" t="s">
        <v>20</v>
      </c>
      <c r="B8" s="7">
        <v>5023</v>
      </c>
      <c r="C8" s="7">
        <v>0</v>
      </c>
      <c r="D8" s="7">
        <v>0</v>
      </c>
      <c r="E8" s="7">
        <v>0</v>
      </c>
      <c r="F8" s="7">
        <v>5023</v>
      </c>
      <c r="G8" s="7">
        <v>18.079999999999998</v>
      </c>
      <c r="H8" s="7">
        <v>392.42</v>
      </c>
      <c r="I8" s="7">
        <v>1458.59</v>
      </c>
      <c r="J8" s="27">
        <v>1458.59</v>
      </c>
    </row>
    <row r="9" spans="1:10" ht="15.75" thickBot="1" x14ac:dyDescent="0.3">
      <c r="A9" s="13" t="s">
        <v>21</v>
      </c>
      <c r="B9" s="7">
        <v>94874.91</v>
      </c>
      <c r="C9" s="7">
        <v>6118.22</v>
      </c>
      <c r="D9" s="7">
        <v>5790.34</v>
      </c>
      <c r="E9" s="7">
        <v>0</v>
      </c>
      <c r="F9" s="7">
        <v>95202.79</v>
      </c>
      <c r="G9" s="7">
        <v>342.73</v>
      </c>
      <c r="H9" s="7">
        <v>29937.98</v>
      </c>
      <c r="I9" s="7">
        <v>17551.64</v>
      </c>
      <c r="J9" s="27">
        <v>15075.81</v>
      </c>
    </row>
    <row r="10" spans="1:10" ht="15.75" thickBot="1" x14ac:dyDescent="0.3">
      <c r="A10" s="13" t="s">
        <v>22</v>
      </c>
      <c r="B10" s="7">
        <v>5865797.29</v>
      </c>
      <c r="C10" s="7">
        <v>8687.65</v>
      </c>
      <c r="D10" s="7">
        <v>8164.28</v>
      </c>
      <c r="E10" s="7">
        <v>468.5</v>
      </c>
      <c r="F10" s="7">
        <v>5283997.79</v>
      </c>
      <c r="G10" s="7">
        <v>19022.39</v>
      </c>
      <c r="H10" s="7">
        <v>499456.38</v>
      </c>
      <c r="I10" s="7">
        <v>1912602.44</v>
      </c>
      <c r="J10" s="27">
        <v>1849814.63</v>
      </c>
    </row>
    <row r="11" spans="1:10" ht="15.75" thickBot="1" x14ac:dyDescent="0.3">
      <c r="A11" s="13" t="s">
        <v>23</v>
      </c>
      <c r="B11" s="7">
        <v>81861.820000000007</v>
      </c>
      <c r="C11" s="7">
        <v>559553.43999999994</v>
      </c>
      <c r="D11" s="7">
        <v>524414.4</v>
      </c>
      <c r="E11" s="7">
        <v>0</v>
      </c>
      <c r="F11" s="7">
        <v>117000.86</v>
      </c>
      <c r="G11" s="7">
        <v>421.2</v>
      </c>
      <c r="H11" s="7">
        <v>16770.05</v>
      </c>
      <c r="I11" s="7">
        <v>15406.85</v>
      </c>
      <c r="J11" s="27">
        <v>13189.39</v>
      </c>
    </row>
    <row r="12" spans="1:10" ht="15.75" thickBot="1" x14ac:dyDescent="0.3">
      <c r="A12" s="13" t="s">
        <v>24</v>
      </c>
      <c r="B12" s="7">
        <v>48341.46</v>
      </c>
      <c r="C12" s="7">
        <v>0</v>
      </c>
      <c r="D12" s="7">
        <v>0</v>
      </c>
      <c r="E12" s="7">
        <v>0</v>
      </c>
      <c r="F12" s="7">
        <v>48314.79</v>
      </c>
      <c r="G12" s="7">
        <v>173.94</v>
      </c>
      <c r="H12" s="7">
        <v>47434.12</v>
      </c>
      <c r="I12" s="7">
        <v>12427.02</v>
      </c>
      <c r="J12" s="27">
        <v>10951.3</v>
      </c>
    </row>
    <row r="13" spans="1:10" ht="15.75" thickBot="1" x14ac:dyDescent="0.3">
      <c r="A13" s="13" t="s">
        <v>25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27">
        <v>0</v>
      </c>
    </row>
    <row r="14" spans="1:10" ht="15.75" thickBot="1" x14ac:dyDescent="0.3">
      <c r="A14" s="13" t="s">
        <v>26</v>
      </c>
      <c r="B14" s="7">
        <v>62711</v>
      </c>
      <c r="C14" s="7">
        <v>0</v>
      </c>
      <c r="D14" s="7">
        <v>0</v>
      </c>
      <c r="E14" s="7">
        <v>0</v>
      </c>
      <c r="F14" s="7">
        <v>49838</v>
      </c>
      <c r="G14" s="7">
        <v>179.42</v>
      </c>
      <c r="H14" s="7">
        <v>6189.25</v>
      </c>
      <c r="I14" s="7">
        <v>16520.89</v>
      </c>
      <c r="J14" s="27">
        <v>16044.48</v>
      </c>
    </row>
    <row r="15" spans="1:10" ht="15.75" thickBot="1" x14ac:dyDescent="0.3">
      <c r="A15" s="13" t="s">
        <v>27</v>
      </c>
      <c r="B15" s="7">
        <v>509718.52</v>
      </c>
      <c r="C15" s="7">
        <v>17022.63</v>
      </c>
      <c r="D15" s="7">
        <v>31410.78</v>
      </c>
      <c r="E15" s="7">
        <v>-2301.73</v>
      </c>
      <c r="F15" s="7">
        <v>489073.34</v>
      </c>
      <c r="G15" s="7">
        <v>1760.68</v>
      </c>
      <c r="H15" s="7">
        <v>163495.39000000001</v>
      </c>
      <c r="I15" s="7">
        <v>49565.75</v>
      </c>
      <c r="J15" s="27">
        <v>46241.79</v>
      </c>
    </row>
    <row r="16" spans="1:10" ht="15.75" thickBot="1" x14ac:dyDescent="0.3">
      <c r="A16" s="13" t="s">
        <v>28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27">
        <v>0</v>
      </c>
    </row>
    <row r="17" spans="1:10" ht="15.75" thickBot="1" x14ac:dyDescent="0.3">
      <c r="A17" s="13" t="s">
        <v>29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27">
        <v>0</v>
      </c>
    </row>
    <row r="18" spans="1:10" x14ac:dyDescent="0.25">
      <c r="A18" s="15" t="s">
        <v>30</v>
      </c>
      <c r="B18" s="28">
        <v>3330.37</v>
      </c>
      <c r="C18" s="28">
        <v>2449.63</v>
      </c>
      <c r="D18" s="28">
        <v>1802.78</v>
      </c>
      <c r="E18" s="28">
        <v>0</v>
      </c>
      <c r="F18" s="28">
        <v>3977.22</v>
      </c>
      <c r="G18" s="28">
        <v>14.32</v>
      </c>
      <c r="H18" s="28">
        <v>385.39</v>
      </c>
      <c r="I18" s="28">
        <v>1540.52</v>
      </c>
      <c r="J18" s="29">
        <v>1495.65</v>
      </c>
    </row>
    <row r="66" spans="1:3" ht="15.75" thickBot="1" x14ac:dyDescent="0.3"/>
    <row r="67" spans="1:3" ht="57.95" customHeight="1" thickBot="1" x14ac:dyDescent="0.3">
      <c r="A67" s="46" t="s">
        <v>54</v>
      </c>
      <c r="B67" s="47"/>
      <c r="C67" s="48"/>
    </row>
  </sheetData>
  <mergeCells count="1">
    <mergeCell ref="A67:C6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6"/>
  <sheetViews>
    <sheetView topLeftCell="A63" zoomScale="70" zoomScaleNormal="70" workbookViewId="0">
      <selection activeCell="A76" sqref="A76:C76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6.5703125" customWidth="1"/>
    <col min="7" max="7" width="13.5703125" customWidth="1"/>
    <col min="8" max="8" width="28.28515625" bestFit="1" customWidth="1"/>
    <col min="9" max="9" width="27.85546875" bestFit="1" customWidth="1"/>
    <col min="10" max="10" width="22.855468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27">
        <v>0</v>
      </c>
    </row>
    <row r="3" spans="1:10" ht="15.75" thickBot="1" x14ac:dyDescent="0.3">
      <c r="A3" s="13" t="s">
        <v>15</v>
      </c>
      <c r="B3" s="7">
        <v>70176.679999999993</v>
      </c>
      <c r="C3" s="7">
        <v>2008.69</v>
      </c>
      <c r="D3" s="7">
        <v>2009.8</v>
      </c>
      <c r="E3" s="7">
        <v>1.1100000000000001</v>
      </c>
      <c r="F3" s="7">
        <v>51804.57</v>
      </c>
      <c r="G3" s="7">
        <v>186.5</v>
      </c>
      <c r="H3" s="7">
        <v>8806.64</v>
      </c>
      <c r="I3" s="7">
        <v>18996.07</v>
      </c>
      <c r="J3" s="27">
        <v>17835.43</v>
      </c>
    </row>
    <row r="4" spans="1:10" ht="15.75" thickBot="1" x14ac:dyDescent="0.3">
      <c r="A4" s="13" t="s">
        <v>16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27">
        <v>0</v>
      </c>
    </row>
    <row r="5" spans="1:10" ht="15.75" thickBot="1" x14ac:dyDescent="0.3">
      <c r="A5" s="13" t="s">
        <v>17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27">
        <v>0</v>
      </c>
    </row>
    <row r="6" spans="1:10" ht="15.75" thickBot="1" x14ac:dyDescent="0.3">
      <c r="A6" s="13" t="s">
        <v>18</v>
      </c>
      <c r="B6" s="7">
        <v>92101.87</v>
      </c>
      <c r="C6" s="7">
        <v>165652.60999999999</v>
      </c>
      <c r="D6" s="7">
        <v>150673.37</v>
      </c>
      <c r="E6" s="7">
        <v>2504.0700000000002</v>
      </c>
      <c r="F6" s="7">
        <v>108603.18</v>
      </c>
      <c r="G6" s="7">
        <v>390.97</v>
      </c>
      <c r="H6" s="7">
        <v>10149.049999999999</v>
      </c>
      <c r="I6" s="7">
        <v>35075.57</v>
      </c>
      <c r="J6" s="27">
        <v>33612.21</v>
      </c>
    </row>
    <row r="7" spans="1:10" ht="15.75" thickBot="1" x14ac:dyDescent="0.3">
      <c r="A7" s="13" t="s">
        <v>19</v>
      </c>
      <c r="B7" s="7">
        <v>8479.19</v>
      </c>
      <c r="C7" s="7">
        <v>8686.6200000000008</v>
      </c>
      <c r="D7" s="7">
        <v>8545.09</v>
      </c>
      <c r="E7" s="7">
        <v>0</v>
      </c>
      <c r="F7" s="7">
        <v>8620.7199999999993</v>
      </c>
      <c r="G7" s="7">
        <v>31.03</v>
      </c>
      <c r="H7" s="7">
        <v>800.75</v>
      </c>
      <c r="I7" s="7">
        <v>4068.76</v>
      </c>
      <c r="J7" s="27">
        <v>3876.22</v>
      </c>
    </row>
    <row r="8" spans="1:10" ht="15.75" thickBot="1" x14ac:dyDescent="0.3">
      <c r="A8" s="13" t="s">
        <v>20</v>
      </c>
      <c r="B8" s="7">
        <v>49303.16</v>
      </c>
      <c r="C8" s="7">
        <v>0</v>
      </c>
      <c r="D8" s="7">
        <v>13.16</v>
      </c>
      <c r="E8" s="7">
        <v>159.13999999999999</v>
      </c>
      <c r="F8" s="7">
        <v>49449.14</v>
      </c>
      <c r="G8" s="7">
        <v>178.02</v>
      </c>
      <c r="H8" s="7">
        <v>3862.87</v>
      </c>
      <c r="I8" s="7">
        <v>15579.67</v>
      </c>
      <c r="J8" s="27">
        <v>15578.18</v>
      </c>
    </row>
    <row r="9" spans="1:10" ht="15.75" thickBot="1" x14ac:dyDescent="0.3">
      <c r="A9" s="13" t="s">
        <v>21</v>
      </c>
      <c r="B9" s="7">
        <v>91955.92</v>
      </c>
      <c r="C9" s="7">
        <v>5790.34</v>
      </c>
      <c r="D9" s="7">
        <v>5235</v>
      </c>
      <c r="E9" s="7">
        <v>0</v>
      </c>
      <c r="F9" s="7">
        <v>92511.26</v>
      </c>
      <c r="G9" s="7">
        <v>333.04</v>
      </c>
      <c r="H9" s="7">
        <v>28290.91</v>
      </c>
      <c r="I9" s="7">
        <v>17795.86</v>
      </c>
      <c r="J9" s="27">
        <v>15297.1</v>
      </c>
    </row>
    <row r="10" spans="1:10" ht="15.75" thickBot="1" x14ac:dyDescent="0.3">
      <c r="A10" s="13" t="s">
        <v>22</v>
      </c>
      <c r="B10" s="7">
        <v>5230849.3866666667</v>
      </c>
      <c r="C10" s="7">
        <v>6985.28</v>
      </c>
      <c r="D10" s="7">
        <v>6475.12</v>
      </c>
      <c r="E10" s="7">
        <v>-57.09</v>
      </c>
      <c r="F10" s="7">
        <v>4733928.5666666673</v>
      </c>
      <c r="G10" s="7">
        <v>17042.14</v>
      </c>
      <c r="H10" s="7">
        <v>448981.87523333431</v>
      </c>
      <c r="I10" s="7">
        <v>1660380.3599999999</v>
      </c>
      <c r="J10" s="27">
        <v>1603337.06</v>
      </c>
    </row>
    <row r="11" spans="1:10" ht="15.75" thickBot="1" x14ac:dyDescent="0.3">
      <c r="A11" s="13" t="s">
        <v>23</v>
      </c>
      <c r="B11" s="7">
        <v>255449.35</v>
      </c>
      <c r="C11" s="7">
        <v>524414.4</v>
      </c>
      <c r="D11" s="7">
        <v>669903.69999999995</v>
      </c>
      <c r="E11" s="7">
        <v>0</v>
      </c>
      <c r="F11" s="7">
        <v>109960.05</v>
      </c>
      <c r="G11" s="7">
        <v>395.86</v>
      </c>
      <c r="H11" s="7">
        <v>15722.82</v>
      </c>
      <c r="I11" s="7">
        <v>17736.759999999998</v>
      </c>
      <c r="J11" s="27">
        <v>14564.84</v>
      </c>
    </row>
    <row r="12" spans="1:10" ht="15.75" thickBot="1" x14ac:dyDescent="0.3">
      <c r="A12" s="13" t="s">
        <v>24</v>
      </c>
      <c r="B12" s="7">
        <v>51540</v>
      </c>
      <c r="C12" s="7">
        <v>0</v>
      </c>
      <c r="D12" s="7">
        <v>0</v>
      </c>
      <c r="E12" s="7">
        <v>0</v>
      </c>
      <c r="F12" s="7">
        <v>29623.65</v>
      </c>
      <c r="G12" s="7">
        <v>106.65</v>
      </c>
      <c r="H12" s="7">
        <v>28290.32</v>
      </c>
      <c r="I12" s="7">
        <v>7069.82</v>
      </c>
      <c r="J12" s="27">
        <v>5516.47</v>
      </c>
    </row>
    <row r="13" spans="1:10" ht="15.75" thickBot="1" x14ac:dyDescent="0.3">
      <c r="A13" s="13" t="s">
        <v>25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27">
        <v>0</v>
      </c>
    </row>
    <row r="14" spans="1:10" ht="15.75" thickBot="1" x14ac:dyDescent="0.3">
      <c r="A14" s="13" t="s">
        <v>26</v>
      </c>
      <c r="B14" s="7">
        <v>55357.760000000002</v>
      </c>
      <c r="C14" s="7">
        <v>0</v>
      </c>
      <c r="D14" s="7">
        <v>0</v>
      </c>
      <c r="E14" s="7">
        <v>0</v>
      </c>
      <c r="F14" s="7">
        <v>48251.76</v>
      </c>
      <c r="G14" s="7">
        <v>173.71</v>
      </c>
      <c r="H14" s="7">
        <v>5738.25</v>
      </c>
      <c r="I14" s="7">
        <v>13111.35</v>
      </c>
      <c r="J14" s="27">
        <v>12616.95</v>
      </c>
    </row>
    <row r="15" spans="1:10" ht="15.75" thickBot="1" x14ac:dyDescent="0.3">
      <c r="A15" s="13" t="s">
        <v>27</v>
      </c>
      <c r="B15" s="7">
        <v>585615.14</v>
      </c>
      <c r="C15" s="7">
        <v>31410.78</v>
      </c>
      <c r="D15" s="7">
        <v>24358.04</v>
      </c>
      <c r="E15" s="7">
        <v>42</v>
      </c>
      <c r="F15" s="7">
        <v>585523.68000000005</v>
      </c>
      <c r="G15" s="7">
        <v>2107.87</v>
      </c>
      <c r="H15" s="7">
        <v>176446.12</v>
      </c>
      <c r="I15" s="7">
        <v>62356.6</v>
      </c>
      <c r="J15" s="27">
        <v>59783.199999999997</v>
      </c>
    </row>
    <row r="16" spans="1:10" ht="15.75" thickBot="1" x14ac:dyDescent="0.3">
      <c r="A16" s="13" t="s">
        <v>28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27">
        <v>0</v>
      </c>
    </row>
    <row r="17" spans="1:10" ht="15.75" thickBot="1" x14ac:dyDescent="0.3">
      <c r="A17" s="13" t="s">
        <v>29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27">
        <v>0</v>
      </c>
    </row>
    <row r="18" spans="1:10" x14ac:dyDescent="0.25">
      <c r="A18" s="15" t="s">
        <v>30</v>
      </c>
      <c r="B18" s="28">
        <v>0</v>
      </c>
      <c r="C18" s="28">
        <v>1802.78</v>
      </c>
      <c r="D18" s="28">
        <v>1802.78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9">
        <v>0</v>
      </c>
    </row>
    <row r="75" spans="1:3" ht="15.75" thickBot="1" x14ac:dyDescent="0.3"/>
    <row r="76" spans="1:3" ht="58.5" customHeight="1" thickBot="1" x14ac:dyDescent="0.3">
      <c r="A76" s="46" t="s">
        <v>54</v>
      </c>
      <c r="B76" s="47"/>
      <c r="C76" s="48"/>
    </row>
  </sheetData>
  <mergeCells count="1">
    <mergeCell ref="A76:C7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3"/>
  <sheetViews>
    <sheetView topLeftCell="A36" zoomScale="70" zoomScaleNormal="70" workbookViewId="0">
      <selection activeCell="A63" sqref="A63:C63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9" t="s">
        <v>4</v>
      </c>
      <c r="B1" s="20" t="s">
        <v>5</v>
      </c>
      <c r="C1" s="20" t="s">
        <v>6</v>
      </c>
      <c r="D1" s="20" t="s">
        <v>7</v>
      </c>
      <c r="E1" s="20" t="s">
        <v>8</v>
      </c>
      <c r="F1" s="20" t="s">
        <v>9</v>
      </c>
      <c r="G1" s="20" t="s">
        <v>10</v>
      </c>
      <c r="H1" s="20" t="s">
        <v>11</v>
      </c>
      <c r="I1" s="20" t="s">
        <v>12</v>
      </c>
      <c r="J1" s="26" t="s">
        <v>13</v>
      </c>
    </row>
    <row r="2" spans="1:10" ht="15.75" thickBot="1" x14ac:dyDescent="0.3">
      <c r="A2" s="13" t="s">
        <v>14</v>
      </c>
      <c r="B2" s="7">
        <v>0</v>
      </c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27">
        <v>0</v>
      </c>
    </row>
    <row r="3" spans="1:10" ht="15.75" thickBot="1" x14ac:dyDescent="0.3">
      <c r="A3" s="13" t="s">
        <v>15</v>
      </c>
      <c r="B3" s="7">
        <v>64157.9</v>
      </c>
      <c r="C3" s="7">
        <v>2009.8</v>
      </c>
      <c r="D3" s="7">
        <v>2009.2</v>
      </c>
      <c r="E3" s="7">
        <v>-0.61</v>
      </c>
      <c r="F3" s="7">
        <v>48089.77</v>
      </c>
      <c r="G3" s="7">
        <v>173.12</v>
      </c>
      <c r="H3" s="7">
        <v>8079.37</v>
      </c>
      <c r="I3" s="7">
        <v>17324.36</v>
      </c>
      <c r="J3" s="27">
        <v>16213.97</v>
      </c>
    </row>
    <row r="4" spans="1:10" ht="15.75" thickBot="1" x14ac:dyDescent="0.3">
      <c r="A4" s="13" t="s">
        <v>16</v>
      </c>
      <c r="B4" s="7">
        <v>0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27">
        <v>0</v>
      </c>
    </row>
    <row r="5" spans="1:10" ht="15.75" thickBot="1" x14ac:dyDescent="0.3">
      <c r="A5" s="13" t="s">
        <v>17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27">
        <v>0</v>
      </c>
    </row>
    <row r="6" spans="1:10" ht="15.75" thickBot="1" x14ac:dyDescent="0.3">
      <c r="A6" s="13" t="s">
        <v>18</v>
      </c>
      <c r="B6" s="7">
        <v>69214.19</v>
      </c>
      <c r="C6" s="7">
        <v>147462.37</v>
      </c>
      <c r="D6" s="7">
        <v>168832.98</v>
      </c>
      <c r="E6" s="7">
        <v>39</v>
      </c>
      <c r="F6" s="7">
        <v>46547.58</v>
      </c>
      <c r="G6" s="7">
        <v>167.57</v>
      </c>
      <c r="H6" s="7">
        <v>4232.17</v>
      </c>
      <c r="I6" s="7">
        <v>13694.07</v>
      </c>
      <c r="J6" s="27">
        <v>13178.72</v>
      </c>
    </row>
    <row r="7" spans="1:10" ht="15.75" thickBot="1" x14ac:dyDescent="0.3">
      <c r="A7" s="13" t="s">
        <v>19</v>
      </c>
      <c r="B7" s="7">
        <v>8333.7999999999993</v>
      </c>
      <c r="C7" s="7">
        <v>8545.09</v>
      </c>
      <c r="D7" s="7">
        <v>7809.72</v>
      </c>
      <c r="E7" s="7">
        <v>-5.01</v>
      </c>
      <c r="F7" s="7">
        <v>9046.67</v>
      </c>
      <c r="G7" s="7">
        <v>32.57</v>
      </c>
      <c r="H7" s="7">
        <v>869.61</v>
      </c>
      <c r="I7" s="7">
        <v>3721.2</v>
      </c>
      <c r="J7" s="27">
        <v>3538.95</v>
      </c>
    </row>
    <row r="8" spans="1:10" ht="15.75" thickBot="1" x14ac:dyDescent="0.3">
      <c r="A8" s="13" t="s">
        <v>20</v>
      </c>
      <c r="B8" s="7">
        <v>16955.259999999998</v>
      </c>
      <c r="C8" s="7">
        <v>13.16</v>
      </c>
      <c r="D8" s="7">
        <v>13.16</v>
      </c>
      <c r="E8" s="7">
        <v>0</v>
      </c>
      <c r="F8" s="7">
        <v>13214.26</v>
      </c>
      <c r="G8" s="7">
        <v>47.57</v>
      </c>
      <c r="H8" s="7">
        <v>1032.28</v>
      </c>
      <c r="I8" s="7">
        <v>4015.88</v>
      </c>
      <c r="J8" s="27">
        <v>4015.83</v>
      </c>
    </row>
    <row r="9" spans="1:10" ht="15.75" thickBot="1" x14ac:dyDescent="0.3">
      <c r="A9" s="13" t="s">
        <v>21</v>
      </c>
      <c r="B9" s="7">
        <v>92454.71</v>
      </c>
      <c r="C9" s="7">
        <v>5235</v>
      </c>
      <c r="D9" s="7">
        <v>3215.29</v>
      </c>
      <c r="E9" s="7">
        <v>0</v>
      </c>
      <c r="F9" s="7">
        <v>94474.42</v>
      </c>
      <c r="G9" s="7">
        <v>340.11</v>
      </c>
      <c r="H9" s="7">
        <v>28542.12</v>
      </c>
      <c r="I9" s="7">
        <v>16348.43</v>
      </c>
      <c r="J9" s="27">
        <v>13931.21</v>
      </c>
    </row>
    <row r="10" spans="1:10" ht="15.75" thickBot="1" x14ac:dyDescent="0.3">
      <c r="A10" s="13" t="s">
        <v>22</v>
      </c>
      <c r="B10" s="7">
        <v>4725888.7499999991</v>
      </c>
      <c r="C10" s="7">
        <v>6906.12</v>
      </c>
      <c r="D10" s="7">
        <v>8089.87</v>
      </c>
      <c r="E10" s="7">
        <v>27.94</v>
      </c>
      <c r="F10" s="7">
        <v>4323984.9866666663</v>
      </c>
      <c r="G10" s="7">
        <v>15566.35</v>
      </c>
      <c r="H10" s="7">
        <v>410492.32271887828</v>
      </c>
      <c r="I10" s="7">
        <v>1537314.6099999999</v>
      </c>
      <c r="J10" s="27">
        <v>1484400.77</v>
      </c>
    </row>
    <row r="11" spans="1:10" ht="15.75" thickBot="1" x14ac:dyDescent="0.3">
      <c r="A11" s="13" t="s">
        <v>23</v>
      </c>
      <c r="B11" s="7">
        <v>4711.53</v>
      </c>
      <c r="C11" s="7">
        <v>669903.69999999995</v>
      </c>
      <c r="D11" s="7">
        <v>538896</v>
      </c>
      <c r="E11" s="7">
        <v>0</v>
      </c>
      <c r="F11" s="7">
        <v>135719.23000000001</v>
      </c>
      <c r="G11" s="7">
        <v>488.59</v>
      </c>
      <c r="H11" s="7">
        <v>19409.04</v>
      </c>
      <c r="I11" s="7">
        <v>16237.42</v>
      </c>
      <c r="J11" s="27">
        <v>13204.67</v>
      </c>
    </row>
    <row r="12" spans="1:10" ht="15.75" thickBot="1" x14ac:dyDescent="0.3">
      <c r="A12" s="13" t="s">
        <v>24</v>
      </c>
      <c r="B12" s="7">
        <v>39670.639999999999</v>
      </c>
      <c r="C12" s="7">
        <v>0</v>
      </c>
      <c r="D12" s="7">
        <v>0</v>
      </c>
      <c r="E12" s="7">
        <v>0</v>
      </c>
      <c r="F12" s="7">
        <v>24310</v>
      </c>
      <c r="G12" s="7">
        <v>87.51</v>
      </c>
      <c r="H12" s="7">
        <v>22972.67</v>
      </c>
      <c r="I12" s="7">
        <v>5288.81</v>
      </c>
      <c r="J12" s="27">
        <v>3963.07</v>
      </c>
    </row>
    <row r="13" spans="1:10" ht="15.75" thickBot="1" x14ac:dyDescent="0.3">
      <c r="A13" s="13" t="s">
        <v>25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27">
        <v>0</v>
      </c>
    </row>
    <row r="14" spans="1:10" ht="15.75" thickBot="1" x14ac:dyDescent="0.3">
      <c r="A14" s="13" t="s">
        <v>26</v>
      </c>
      <c r="B14" s="7">
        <v>36295</v>
      </c>
      <c r="C14" s="7">
        <v>0</v>
      </c>
      <c r="D14" s="7">
        <v>0</v>
      </c>
      <c r="E14" s="7">
        <v>0</v>
      </c>
      <c r="F14" s="7">
        <v>36295</v>
      </c>
      <c r="G14" s="7">
        <v>130.66</v>
      </c>
      <c r="H14" s="7">
        <v>4977.8500000000004</v>
      </c>
      <c r="I14" s="7">
        <v>9318.4</v>
      </c>
      <c r="J14" s="27">
        <v>8940.06</v>
      </c>
    </row>
    <row r="15" spans="1:10" ht="15.75" thickBot="1" x14ac:dyDescent="0.3">
      <c r="A15" s="13" t="s">
        <v>27</v>
      </c>
      <c r="B15" s="7">
        <v>564519.72</v>
      </c>
      <c r="C15" s="7">
        <v>8586.0400000000009</v>
      </c>
      <c r="D15" s="7">
        <v>13654.95</v>
      </c>
      <c r="E15" s="7">
        <v>204</v>
      </c>
      <c r="F15" s="7">
        <v>548693.26</v>
      </c>
      <c r="G15" s="7">
        <v>1975.31</v>
      </c>
      <c r="H15" s="7">
        <v>170163.49</v>
      </c>
      <c r="I15" s="7">
        <v>63338.62</v>
      </c>
      <c r="J15" s="27">
        <v>61596.63</v>
      </c>
    </row>
    <row r="16" spans="1:10" ht="15.75" thickBot="1" x14ac:dyDescent="0.3">
      <c r="A16" s="13" t="s">
        <v>28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27">
        <v>0</v>
      </c>
    </row>
    <row r="17" spans="1:10" ht="15.75" thickBot="1" x14ac:dyDescent="0.3">
      <c r="A17" s="13" t="s">
        <v>29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27">
        <v>0</v>
      </c>
    </row>
    <row r="18" spans="1:10" x14ac:dyDescent="0.25">
      <c r="A18" s="15" t="s">
        <v>30</v>
      </c>
      <c r="B18" s="28">
        <v>0</v>
      </c>
      <c r="C18" s="28">
        <v>1802.78</v>
      </c>
      <c r="D18" s="28">
        <v>1802.78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9">
        <v>0</v>
      </c>
    </row>
    <row r="62" spans="1:3" ht="15.75" thickBot="1" x14ac:dyDescent="0.3"/>
    <row r="63" spans="1:3" ht="60.6" customHeight="1" thickBot="1" x14ac:dyDescent="0.3">
      <c r="A63" s="46" t="s">
        <v>54</v>
      </c>
      <c r="B63" s="47"/>
      <c r="C63" s="48"/>
    </row>
  </sheetData>
  <mergeCells count="1">
    <mergeCell ref="A63:C6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TOTALES</vt:lpstr>
      <vt:lpstr>EvolMensual</vt:lpstr>
      <vt:lpstr>TablaDatosDesag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2023-05-17T13:12:53Z</dcterms:created>
  <dcterms:modified xsi:type="dcterms:W3CDTF">2024-03-07T13:23:55Z</dcterms:modified>
</cp:coreProperties>
</file>