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LM\P19\TABLAS\TABLAS ENTREGA\8. Dinámica Forestal\8.1. Comparación Inventarios\"/>
    </mc:Choice>
  </mc:AlternateContent>
  <bookViews>
    <workbookView xWindow="0" yWindow="0" windowWidth="20490" windowHeight="7110"/>
  </bookViews>
  <sheets>
    <sheet name="16-90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'16-903'!$A$1:$AX$48</definedName>
    <definedName name="AreasProtegidas" localSheetId="0">#REF!</definedName>
    <definedName name="AreasProtegidas">#REF!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>[4]ESPECIES!$A$1:$B$199</definedName>
    <definedName name="EspDom">[5]Tablas!$A$8:$B$18</definedName>
    <definedName name="Fagus_sylvatica_y_otras_especies" localSheetId="0">'[6]17'!#REF!</definedName>
    <definedName name="Fagus_sylvatica_y_otras_especies">'[6]17'!#REF!</definedName>
    <definedName name="FCC">[5]Tablas!$A$22:$B$27</definedName>
    <definedName name="ForArb" localSheetId="0">#REF!</definedName>
    <definedName name="ForArb">#REF!</definedName>
    <definedName name="SupArb">[5]Tablas!$B$5</definedName>
    <definedName name="SupFor">[5]Tablas!$B$3</definedName>
    <definedName name="supof">[7]Tablas!$B$1</definedName>
    <definedName name="SupOfi">[5]Tablas!$B$1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70" i="1" l="1"/>
  <c r="AW70" i="1"/>
  <c r="AV70" i="1"/>
  <c r="AS70" i="1"/>
  <c r="AR70" i="1"/>
  <c r="AQ70" i="1"/>
  <c r="AN70" i="1"/>
  <c r="AM70" i="1"/>
  <c r="AL70" i="1"/>
  <c r="AI70" i="1"/>
  <c r="AH70" i="1"/>
  <c r="AG70" i="1"/>
  <c r="AD70" i="1"/>
  <c r="AC70" i="1"/>
  <c r="AB70" i="1"/>
  <c r="Y70" i="1"/>
  <c r="X70" i="1"/>
  <c r="W70" i="1"/>
  <c r="T70" i="1"/>
  <c r="S70" i="1"/>
  <c r="R70" i="1"/>
  <c r="O70" i="1"/>
  <c r="N70" i="1"/>
  <c r="M70" i="1"/>
  <c r="J70" i="1"/>
  <c r="I70" i="1"/>
  <c r="H70" i="1"/>
  <c r="D70" i="1"/>
  <c r="C70" i="1"/>
  <c r="B70" i="1"/>
  <c r="AX69" i="1"/>
  <c r="AW69" i="1"/>
  <c r="AV69" i="1"/>
  <c r="AS69" i="1"/>
  <c r="AR69" i="1"/>
  <c r="AQ69" i="1"/>
  <c r="AN69" i="1"/>
  <c r="AM69" i="1"/>
  <c r="AL69" i="1"/>
  <c r="AI69" i="1"/>
  <c r="AH69" i="1"/>
  <c r="AG69" i="1"/>
  <c r="AD69" i="1"/>
  <c r="AC69" i="1"/>
  <c r="AB69" i="1"/>
  <c r="Y69" i="1"/>
  <c r="X69" i="1"/>
  <c r="W69" i="1"/>
  <c r="T69" i="1"/>
  <c r="S69" i="1"/>
  <c r="R69" i="1"/>
  <c r="O69" i="1"/>
  <c r="N69" i="1"/>
  <c r="M69" i="1"/>
  <c r="J69" i="1"/>
  <c r="I69" i="1"/>
  <c r="H69" i="1"/>
  <c r="D69" i="1"/>
  <c r="C69" i="1"/>
  <c r="B69" i="1"/>
  <c r="AX68" i="1"/>
  <c r="AW68" i="1"/>
  <c r="AV68" i="1"/>
  <c r="AS68" i="1"/>
  <c r="AR68" i="1"/>
  <c r="AQ68" i="1"/>
  <c r="AN68" i="1"/>
  <c r="AM68" i="1"/>
  <c r="AL68" i="1"/>
  <c r="AI68" i="1"/>
  <c r="AH68" i="1"/>
  <c r="AG68" i="1"/>
  <c r="AD68" i="1"/>
  <c r="AC68" i="1"/>
  <c r="AB68" i="1"/>
  <c r="Y68" i="1"/>
  <c r="X68" i="1"/>
  <c r="W68" i="1"/>
  <c r="T68" i="1"/>
  <c r="S68" i="1"/>
  <c r="R68" i="1"/>
  <c r="O68" i="1"/>
  <c r="N68" i="1"/>
  <c r="M68" i="1"/>
  <c r="J68" i="1"/>
  <c r="I68" i="1"/>
  <c r="H68" i="1"/>
  <c r="D68" i="1"/>
  <c r="C68" i="1"/>
  <c r="B68" i="1"/>
  <c r="AX67" i="1"/>
  <c r="AW67" i="1"/>
  <c r="AV67" i="1"/>
  <c r="AS67" i="1"/>
  <c r="AR67" i="1"/>
  <c r="AQ67" i="1"/>
  <c r="AN67" i="1"/>
  <c r="AM67" i="1"/>
  <c r="AL67" i="1"/>
  <c r="AI67" i="1"/>
  <c r="AH67" i="1"/>
  <c r="AG67" i="1"/>
  <c r="AD67" i="1"/>
  <c r="AC67" i="1"/>
  <c r="AB67" i="1"/>
  <c r="Y67" i="1"/>
  <c r="X67" i="1"/>
  <c r="W67" i="1"/>
  <c r="T67" i="1"/>
  <c r="S67" i="1"/>
  <c r="R67" i="1"/>
  <c r="O67" i="1"/>
  <c r="N67" i="1"/>
  <c r="M67" i="1"/>
  <c r="J67" i="1"/>
  <c r="I67" i="1"/>
  <c r="H67" i="1"/>
  <c r="D67" i="1"/>
  <c r="C67" i="1"/>
  <c r="B67" i="1"/>
  <c r="AX66" i="1"/>
  <c r="AW66" i="1"/>
  <c r="AV66" i="1"/>
  <c r="AS66" i="1"/>
  <c r="AR66" i="1"/>
  <c r="AQ66" i="1"/>
  <c r="AN66" i="1"/>
  <c r="AM66" i="1"/>
  <c r="AL66" i="1"/>
  <c r="AI66" i="1"/>
  <c r="AH66" i="1"/>
  <c r="AG66" i="1"/>
  <c r="AD66" i="1"/>
  <c r="AC66" i="1"/>
  <c r="AB66" i="1"/>
  <c r="Y66" i="1"/>
  <c r="X66" i="1"/>
  <c r="W66" i="1"/>
  <c r="T66" i="1"/>
  <c r="S66" i="1"/>
  <c r="R66" i="1"/>
  <c r="O66" i="1"/>
  <c r="N66" i="1"/>
  <c r="M66" i="1"/>
  <c r="J66" i="1"/>
  <c r="I66" i="1"/>
  <c r="H66" i="1"/>
  <c r="D66" i="1"/>
  <c r="C66" i="1"/>
  <c r="B66" i="1"/>
  <c r="AX65" i="1"/>
  <c r="AW65" i="1"/>
  <c r="AV65" i="1"/>
  <c r="AS65" i="1"/>
  <c r="AR65" i="1"/>
  <c r="AQ65" i="1"/>
  <c r="AN65" i="1"/>
  <c r="AM65" i="1"/>
  <c r="AL65" i="1"/>
  <c r="AI65" i="1"/>
  <c r="AH65" i="1"/>
  <c r="AG65" i="1"/>
  <c r="AD65" i="1"/>
  <c r="AC65" i="1"/>
  <c r="AB65" i="1"/>
  <c r="Y65" i="1"/>
  <c r="X65" i="1"/>
  <c r="W65" i="1"/>
  <c r="T65" i="1"/>
  <c r="S65" i="1"/>
  <c r="R65" i="1"/>
  <c r="O65" i="1"/>
  <c r="N65" i="1"/>
  <c r="M65" i="1"/>
  <c r="J65" i="1"/>
  <c r="I65" i="1"/>
  <c r="H65" i="1"/>
  <c r="D65" i="1"/>
  <c r="C65" i="1"/>
  <c r="B65" i="1"/>
  <c r="AX64" i="1"/>
  <c r="AW64" i="1"/>
  <c r="AV64" i="1"/>
  <c r="AS64" i="1"/>
  <c r="AR64" i="1"/>
  <c r="AQ64" i="1"/>
  <c r="AN64" i="1"/>
  <c r="AM64" i="1"/>
  <c r="AL64" i="1"/>
  <c r="AI64" i="1"/>
  <c r="AH64" i="1"/>
  <c r="AG64" i="1"/>
  <c r="AD64" i="1"/>
  <c r="AC64" i="1"/>
  <c r="AB64" i="1"/>
  <c r="Y64" i="1"/>
  <c r="X64" i="1"/>
  <c r="W64" i="1"/>
  <c r="T64" i="1"/>
  <c r="S64" i="1"/>
  <c r="R64" i="1"/>
  <c r="O64" i="1"/>
  <c r="N64" i="1"/>
  <c r="M64" i="1"/>
  <c r="J64" i="1"/>
  <c r="I64" i="1"/>
  <c r="H64" i="1"/>
  <c r="D64" i="1"/>
  <c r="C64" i="1"/>
  <c r="B64" i="1"/>
  <c r="AX63" i="1"/>
  <c r="AW63" i="1"/>
  <c r="AV63" i="1"/>
  <c r="AS63" i="1"/>
  <c r="AR63" i="1"/>
  <c r="AQ63" i="1"/>
  <c r="AN63" i="1"/>
  <c r="AM63" i="1"/>
  <c r="AL63" i="1"/>
  <c r="AI63" i="1"/>
  <c r="AH63" i="1"/>
  <c r="AG63" i="1"/>
  <c r="AD63" i="1"/>
  <c r="AC63" i="1"/>
  <c r="AB63" i="1"/>
  <c r="Y63" i="1"/>
  <c r="X63" i="1"/>
  <c r="W63" i="1"/>
  <c r="T63" i="1"/>
  <c r="S63" i="1"/>
  <c r="R63" i="1"/>
  <c r="O63" i="1"/>
  <c r="N63" i="1"/>
  <c r="M63" i="1"/>
  <c r="J63" i="1"/>
  <c r="I63" i="1"/>
  <c r="H63" i="1"/>
  <c r="D63" i="1"/>
  <c r="C63" i="1"/>
  <c r="B63" i="1"/>
  <c r="AX62" i="1"/>
  <c r="AW62" i="1"/>
  <c r="AV62" i="1"/>
  <c r="AS62" i="1"/>
  <c r="AR62" i="1"/>
  <c r="AQ62" i="1"/>
  <c r="AN62" i="1"/>
  <c r="AM62" i="1"/>
  <c r="AL62" i="1"/>
  <c r="AI62" i="1"/>
  <c r="AH62" i="1"/>
  <c r="AG62" i="1"/>
  <c r="AD62" i="1"/>
  <c r="AC62" i="1"/>
  <c r="AB62" i="1"/>
  <c r="Y62" i="1"/>
  <c r="X62" i="1"/>
  <c r="W62" i="1"/>
  <c r="T62" i="1"/>
  <c r="S62" i="1"/>
  <c r="R62" i="1"/>
  <c r="O62" i="1"/>
  <c r="N62" i="1"/>
  <c r="M62" i="1"/>
  <c r="J62" i="1"/>
  <c r="I62" i="1"/>
  <c r="H62" i="1"/>
  <c r="D62" i="1"/>
  <c r="C62" i="1"/>
  <c r="B62" i="1"/>
  <c r="AX61" i="1"/>
  <c r="AW61" i="1"/>
  <c r="AV61" i="1"/>
  <c r="AS61" i="1"/>
  <c r="AR61" i="1"/>
  <c r="AQ61" i="1"/>
  <c r="AN61" i="1"/>
  <c r="AM61" i="1"/>
  <c r="AL61" i="1"/>
  <c r="AI61" i="1"/>
  <c r="AH61" i="1"/>
  <c r="AG61" i="1"/>
  <c r="AD61" i="1"/>
  <c r="AC61" i="1"/>
  <c r="AB61" i="1"/>
  <c r="Y61" i="1"/>
  <c r="X61" i="1"/>
  <c r="W61" i="1"/>
  <c r="T61" i="1"/>
  <c r="S61" i="1"/>
  <c r="R61" i="1"/>
  <c r="O61" i="1"/>
  <c r="N61" i="1"/>
  <c r="M61" i="1"/>
  <c r="J61" i="1"/>
  <c r="I61" i="1"/>
  <c r="H61" i="1"/>
  <c r="D61" i="1"/>
  <c r="C61" i="1"/>
  <c r="B61" i="1"/>
  <c r="AX60" i="1"/>
  <c r="AW60" i="1"/>
  <c r="AV60" i="1"/>
  <c r="AS60" i="1"/>
  <c r="AR60" i="1"/>
  <c r="AQ60" i="1"/>
  <c r="AN60" i="1"/>
  <c r="AM60" i="1"/>
  <c r="AL60" i="1"/>
  <c r="AI60" i="1"/>
  <c r="AH60" i="1"/>
  <c r="AG60" i="1"/>
  <c r="AD60" i="1"/>
  <c r="AC60" i="1"/>
  <c r="AB60" i="1"/>
  <c r="Y60" i="1"/>
  <c r="X60" i="1"/>
  <c r="W60" i="1"/>
  <c r="T60" i="1"/>
  <c r="S60" i="1"/>
  <c r="R60" i="1"/>
  <c r="O60" i="1"/>
  <c r="N60" i="1"/>
  <c r="M60" i="1"/>
  <c r="J60" i="1"/>
  <c r="I60" i="1"/>
  <c r="H60" i="1"/>
  <c r="D60" i="1"/>
  <c r="C60" i="1"/>
  <c r="B60" i="1"/>
  <c r="AX59" i="1"/>
  <c r="AW59" i="1"/>
  <c r="AV59" i="1"/>
  <c r="AS59" i="1"/>
  <c r="AR59" i="1"/>
  <c r="AQ59" i="1"/>
  <c r="AN59" i="1"/>
  <c r="AM59" i="1"/>
  <c r="AL59" i="1"/>
  <c r="AI59" i="1"/>
  <c r="AH59" i="1"/>
  <c r="AG59" i="1"/>
  <c r="AD59" i="1"/>
  <c r="AC59" i="1"/>
  <c r="AB59" i="1"/>
  <c r="Y59" i="1"/>
  <c r="X59" i="1"/>
  <c r="W59" i="1"/>
  <c r="T59" i="1"/>
  <c r="S59" i="1"/>
  <c r="R59" i="1"/>
  <c r="O59" i="1"/>
  <c r="N59" i="1"/>
  <c r="M59" i="1"/>
  <c r="J59" i="1"/>
  <c r="I59" i="1"/>
  <c r="H59" i="1"/>
  <c r="D59" i="1"/>
  <c r="C59" i="1"/>
  <c r="B59" i="1"/>
  <c r="AX58" i="1"/>
  <c r="AW58" i="1"/>
  <c r="AV58" i="1"/>
  <c r="AS58" i="1"/>
  <c r="AR58" i="1"/>
  <c r="AQ58" i="1"/>
  <c r="AN58" i="1"/>
  <c r="AM58" i="1"/>
  <c r="AL58" i="1"/>
  <c r="AI58" i="1"/>
  <c r="AH58" i="1"/>
  <c r="AG58" i="1"/>
  <c r="AD58" i="1"/>
  <c r="AC58" i="1"/>
  <c r="AB58" i="1"/>
  <c r="Y58" i="1"/>
  <c r="X58" i="1"/>
  <c r="W58" i="1"/>
  <c r="T58" i="1"/>
  <c r="S58" i="1"/>
  <c r="R58" i="1"/>
  <c r="O58" i="1"/>
  <c r="N58" i="1"/>
  <c r="M58" i="1"/>
  <c r="J58" i="1"/>
  <c r="I58" i="1"/>
  <c r="H58" i="1"/>
  <c r="D58" i="1"/>
  <c r="C58" i="1"/>
  <c r="B58" i="1"/>
  <c r="AX57" i="1"/>
  <c r="AW57" i="1"/>
  <c r="AV57" i="1"/>
  <c r="AS57" i="1"/>
  <c r="AR57" i="1"/>
  <c r="AQ57" i="1"/>
  <c r="AN57" i="1"/>
  <c r="AM57" i="1"/>
  <c r="AL57" i="1"/>
  <c r="AI57" i="1"/>
  <c r="AH57" i="1"/>
  <c r="AG57" i="1"/>
  <c r="AD57" i="1"/>
  <c r="AC57" i="1"/>
  <c r="AB57" i="1"/>
  <c r="Y57" i="1"/>
  <c r="X57" i="1"/>
  <c r="W57" i="1"/>
  <c r="T57" i="1"/>
  <c r="S57" i="1"/>
  <c r="R57" i="1"/>
  <c r="O57" i="1"/>
  <c r="N57" i="1"/>
  <c r="M57" i="1"/>
  <c r="J57" i="1"/>
  <c r="I57" i="1"/>
  <c r="H57" i="1"/>
  <c r="D57" i="1"/>
  <c r="C57" i="1"/>
  <c r="B57" i="1"/>
  <c r="AX55" i="1"/>
  <c r="AN55" i="1"/>
  <c r="AL55" i="1"/>
  <c r="AI55" i="1"/>
  <c r="AD55" i="1"/>
  <c r="T55" i="1"/>
  <c r="R55" i="1"/>
  <c r="O55" i="1"/>
  <c r="J55" i="1"/>
  <c r="AV55" i="1"/>
  <c r="AS55" i="1"/>
  <c r="AQ55" i="1"/>
  <c r="AH55" i="1"/>
  <c r="AG55" i="1"/>
  <c r="AB55" i="1"/>
  <c r="Y55" i="1"/>
  <c r="W55" i="1"/>
  <c r="N55" i="1"/>
  <c r="M55" i="1"/>
  <c r="H55" i="1"/>
  <c r="D55" i="1"/>
  <c r="B55" i="1"/>
  <c r="I55" i="1" l="1"/>
  <c r="AC55" i="1"/>
  <c r="AW55" i="1"/>
  <c r="S55" i="1"/>
  <c r="AM55" i="1"/>
  <c r="C55" i="1"/>
  <c r="X55" i="1"/>
  <c r="AR55" i="1"/>
</calcChain>
</file>

<file path=xl/sharedStrings.xml><?xml version="1.0" encoding="utf-8"?>
<sst xmlns="http://schemas.openxmlformats.org/spreadsheetml/2006/main" count="294" uniqueCount="30">
  <si>
    <t>903. COMPARACIÓN DE CANTIDAD DE PIES POR CLASE DIAMÉTRICA Y ESPECIE</t>
  </si>
  <si>
    <t>Pinus nigra</t>
  </si>
  <si>
    <t>Quercus ilex</t>
  </si>
  <si>
    <t>Pinus halepensis</t>
  </si>
  <si>
    <t>Pinus pinaster</t>
  </si>
  <si>
    <t>Pinus sylvestris</t>
  </si>
  <si>
    <t>Quercus faginea</t>
  </si>
  <si>
    <t>Juniperus thurifera</t>
  </si>
  <si>
    <t>Pinus pinea</t>
  </si>
  <si>
    <r>
      <t xml:space="preserve">Juniperus oxycedrus </t>
    </r>
    <r>
      <rPr>
        <sz val="10"/>
        <rFont val="Bookman Old Style"/>
        <family val="1"/>
      </rPr>
      <t xml:space="preserve">y </t>
    </r>
    <r>
      <rPr>
        <i/>
        <sz val="10"/>
        <rFont val="Bookman Old Style"/>
        <family val="1"/>
      </rPr>
      <t>J. communis</t>
    </r>
  </si>
  <si>
    <t>Juniperus phoenicea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</si>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</sst>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2" fillId="0" borderId="0" xfId="0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0" xfId="0" applyNumberFormat="1" applyFont="1" applyFill="1" applyBorder="1"/>
    <xf numFmtId="3" fontId="3" fillId="0" borderId="0" xfId="2" applyNumberFormat="1" applyFont="1" applyFill="1" applyBorder="1"/>
    <xf numFmtId="0" fontId="4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5" fillId="0" borderId="0" xfId="0" applyNumberFormat="1" applyFont="1" applyFill="1"/>
    <xf numFmtId="0" fontId="6" fillId="0" borderId="0" xfId="0" applyFont="1" applyFill="1"/>
    <xf numFmtId="0" fontId="4" fillId="0" borderId="0" xfId="0" applyFont="1" applyFill="1"/>
    <xf numFmtId="164" fontId="5" fillId="0" borderId="0" xfId="1" applyFont="1" applyFill="1" applyBorder="1" applyAlignment="1">
      <alignment horizontal="center"/>
    </xf>
    <xf numFmtId="3" fontId="5" fillId="0" borderId="0" xfId="1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3" fontId="5" fillId="0" borderId="0" xfId="2" applyNumberFormat="1" applyFont="1" applyFill="1" applyBorder="1"/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0" fontId="2" fillId="0" borderId="1" xfId="0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7" fillId="0" borderId="0" xfId="0" applyFont="1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right"/>
    </xf>
    <xf numFmtId="4" fontId="3" fillId="0" borderId="4" xfId="0" applyNumberFormat="1" applyFont="1" applyFill="1" applyBorder="1"/>
    <xf numFmtId="3" fontId="0" fillId="0" borderId="0" xfId="0" applyNumberFormat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3" fillId="0" borderId="3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/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center"/>
    </xf>
    <xf numFmtId="0" fontId="11" fillId="0" borderId="0" xfId="0" applyFont="1" applyBorder="1"/>
    <xf numFmtId="0" fontId="10" fillId="0" borderId="0" xfId="0" applyFont="1" applyBorder="1"/>
    <xf numFmtId="4" fontId="10" fillId="0" borderId="0" xfId="0" applyNumberFormat="1" applyFont="1" applyBorder="1"/>
    <xf numFmtId="165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66" fontId="10" fillId="0" borderId="0" xfId="1" applyNumberFormat="1" applyFont="1" applyBorder="1" applyAlignment="1">
      <alignment horizontal="left"/>
    </xf>
    <xf numFmtId="167" fontId="10" fillId="0" borderId="0" xfId="1" applyNumberFormat="1" applyFont="1" applyBorder="1" applyAlignment="1">
      <alignment horizontal="left"/>
    </xf>
    <xf numFmtId="4" fontId="10" fillId="0" borderId="0" xfId="0" applyNumberFormat="1" applyFont="1" applyBorder="1" applyAlignment="1">
      <alignment horizontal="center"/>
    </xf>
    <xf numFmtId="168" fontId="10" fillId="0" borderId="0" xfId="1" applyNumberFormat="1" applyFont="1" applyBorder="1"/>
    <xf numFmtId="167" fontId="10" fillId="0" borderId="0" xfId="1" applyNumberFormat="1" applyFont="1" applyBorder="1"/>
    <xf numFmtId="166" fontId="10" fillId="0" borderId="0" xfId="1" applyNumberFormat="1" applyFont="1" applyBorder="1"/>
    <xf numFmtId="3" fontId="11" fillId="3" borderId="0" xfId="3" applyNumberFormat="1" applyFont="1" applyFill="1" applyBorder="1"/>
    <xf numFmtId="3" fontId="11" fillId="2" borderId="0" xfId="0" applyNumberFormat="1" applyFont="1" applyFill="1" applyBorder="1"/>
    <xf numFmtId="4" fontId="3" fillId="0" borderId="4" xfId="0" applyNumberFormat="1" applyFont="1" applyFill="1" applyBorder="1" applyAlignment="1">
      <alignment horizontal="right"/>
    </xf>
  </cellXfs>
  <cellStyles count="4">
    <cellStyle name="Millares [0]" xfId="1" builtinId="6"/>
    <cellStyle name="Normal" xfId="0" builtinId="0"/>
    <cellStyle name="Normal 1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'16-903'!$B$54:$B$56</c:f>
              <c:strCache>
                <c:ptCount val="3"/>
                <c:pt idx="0">
                  <c:v>IFN2:</c:v>
                </c:pt>
                <c:pt idx="1">
                  <c:v>126.679.000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'16-903'!$B$57:$B$70</c:f>
              <c:numCache>
                <c:formatCode>_-* #,##0.0\ _P_t_s_-;\-* #,##0.0\ _P_t_s_-;_-* "-"\ _P_t_s_-;_-@_-</c:formatCode>
                <c:ptCount val="14"/>
                <c:pt idx="0">
                  <c:v>48.395000000000003</c:v>
                </c:pt>
                <c:pt idx="1">
                  <c:v>31.29</c:v>
                </c:pt>
                <c:pt idx="2">
                  <c:v>18.381</c:v>
                </c:pt>
                <c:pt idx="3">
                  <c:v>12.015000000000001</c:v>
                </c:pt>
                <c:pt idx="4">
                  <c:v>7.7220000000000004</c:v>
                </c:pt>
                <c:pt idx="5">
                  <c:v>4.1749999999999998</c:v>
                </c:pt>
                <c:pt idx="6">
                  <c:v>2.375</c:v>
                </c:pt>
                <c:pt idx="7">
                  <c:v>1.23</c:v>
                </c:pt>
                <c:pt idx="8">
                  <c:v>0.54900000000000004</c:v>
                </c:pt>
                <c:pt idx="9">
                  <c:v>0.29599999999999999</c:v>
                </c:pt>
                <c:pt idx="10">
                  <c:v>0.158</c:v>
                </c:pt>
                <c:pt idx="11">
                  <c:v>5.0999999999999997E-2</c:v>
                </c:pt>
                <c:pt idx="12">
                  <c:v>0.02</c:v>
                </c:pt>
                <c:pt idx="13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EA-450C-B379-506BCAB121EA}"/>
            </c:ext>
          </c:extLst>
        </c:ser>
        <c:ser>
          <c:idx val="1"/>
          <c:order val="1"/>
          <c:tx>
            <c:strRef>
              <c:f>'16-903'!$C$54:$C$56</c:f>
              <c:strCache>
                <c:ptCount val="3"/>
                <c:pt idx="0">
                  <c:v>IFN3:</c:v>
                </c:pt>
                <c:pt idx="1">
                  <c:v>159.566.000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'16-903'!$C$57:$C$70</c:f>
              <c:numCache>
                <c:formatCode>_-* #,##0.0\ _P_t_s_-;\-* #,##0.0\ _P_t_s_-;_-* "-"\ _P_t_s_-;_-@_-</c:formatCode>
                <c:ptCount val="14"/>
                <c:pt idx="0">
                  <c:v>59.823</c:v>
                </c:pt>
                <c:pt idx="1">
                  <c:v>38.340000000000003</c:v>
                </c:pt>
                <c:pt idx="2">
                  <c:v>23.568000000000001</c:v>
                </c:pt>
                <c:pt idx="3">
                  <c:v>15.37</c:v>
                </c:pt>
                <c:pt idx="4">
                  <c:v>9.9280000000000008</c:v>
                </c:pt>
                <c:pt idx="5">
                  <c:v>5.8959999999999999</c:v>
                </c:pt>
                <c:pt idx="6">
                  <c:v>3.3220000000000001</c:v>
                </c:pt>
                <c:pt idx="7">
                  <c:v>1.7330000000000001</c:v>
                </c:pt>
                <c:pt idx="8">
                  <c:v>0.80900000000000005</c:v>
                </c:pt>
                <c:pt idx="9">
                  <c:v>0.40100000000000002</c:v>
                </c:pt>
                <c:pt idx="10">
                  <c:v>0.23400000000000001</c:v>
                </c:pt>
                <c:pt idx="11">
                  <c:v>8.7999999999999995E-2</c:v>
                </c:pt>
                <c:pt idx="12">
                  <c:v>2.9000000000000001E-2</c:v>
                </c:pt>
                <c:pt idx="13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EA-450C-B379-506BCAB121EA}"/>
            </c:ext>
          </c:extLst>
        </c:ser>
        <c:ser>
          <c:idx val="2"/>
          <c:order val="2"/>
          <c:tx>
            <c:strRef>
              <c:f>'16-903'!$D$54:$D$56</c:f>
              <c:strCache>
                <c:ptCount val="3"/>
                <c:pt idx="0">
                  <c:v>IFN4:</c:v>
                </c:pt>
                <c:pt idx="1">
                  <c:v>170.290.000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'16-903'!$D$57:$D$70</c:f>
              <c:numCache>
                <c:formatCode>_-* #,##0.0\ _P_t_s_-;\-* #,##0.0\ _P_t_s_-;_-* "-"\ _P_t_s_-;_-@_-</c:formatCode>
                <c:ptCount val="14"/>
                <c:pt idx="0">
                  <c:v>59.171999999999997</c:v>
                </c:pt>
                <c:pt idx="1">
                  <c:v>37.1</c:v>
                </c:pt>
                <c:pt idx="2">
                  <c:v>25.954000000000001</c:v>
                </c:pt>
                <c:pt idx="3">
                  <c:v>18.666</c:v>
                </c:pt>
                <c:pt idx="4">
                  <c:v>12.428000000000001</c:v>
                </c:pt>
                <c:pt idx="5">
                  <c:v>7.8220000000000001</c:v>
                </c:pt>
                <c:pt idx="6">
                  <c:v>4.6230000000000002</c:v>
                </c:pt>
                <c:pt idx="7">
                  <c:v>2.3359999999999999</c:v>
                </c:pt>
                <c:pt idx="8">
                  <c:v>1.145</c:v>
                </c:pt>
                <c:pt idx="9">
                  <c:v>0.53100000000000003</c:v>
                </c:pt>
                <c:pt idx="10">
                  <c:v>0.27500000000000002</c:v>
                </c:pt>
                <c:pt idx="11">
                  <c:v>0.155</c:v>
                </c:pt>
                <c:pt idx="12">
                  <c:v>4.2999999999999997E-2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EA-450C-B379-506BCAB12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CD-48C4-A141-E4CB84E210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CD-48C4-A141-E4CB84E21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81-4BCA-959D-F0BB726427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81-4BCA-959D-F0BB72642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48-464E-9361-9FC1B5AF8A4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48-464E-9361-9FC1B5AF8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664"/>
        <c:axId val="177537024"/>
      </c:barChart>
      <c:catAx>
        <c:axId val="176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D5-47B8-BDDB-7EBE699A1A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D5-47B8-BDDB-7EBE699A1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C9-4C45-98DB-BBE8E5503E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C9-4C45-98DB-BBE8E5503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'16-903'!$AL$54:$AL$56</c:f>
              <c:strCache>
                <c:ptCount val="3"/>
                <c:pt idx="0">
                  <c:v>IFN2:</c:v>
                </c:pt>
                <c:pt idx="1">
                  <c:v>4.433.000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'16-903'!$AL$57:$AL$70</c:f>
              <c:numCache>
                <c:formatCode>_-* #,##0.0\ _P_t_s_-;\-* #,##0.0\ _P_t_s_-;_-* "-"\ _P_t_s_-;_-@_-</c:formatCode>
                <c:ptCount val="14"/>
                <c:pt idx="0">
                  <c:v>1.42</c:v>
                </c:pt>
                <c:pt idx="1">
                  <c:v>0.73099999999999998</c:v>
                </c:pt>
                <c:pt idx="2">
                  <c:v>0.78700000000000003</c:v>
                </c:pt>
                <c:pt idx="3">
                  <c:v>0.58699999999999997</c:v>
                </c:pt>
                <c:pt idx="4">
                  <c:v>0.497</c:v>
                </c:pt>
                <c:pt idx="5">
                  <c:v>0.24</c:v>
                </c:pt>
                <c:pt idx="6">
                  <c:v>0.13300000000000001</c:v>
                </c:pt>
                <c:pt idx="7">
                  <c:v>1.7000000000000001E-2</c:v>
                </c:pt>
                <c:pt idx="8">
                  <c:v>1.6E-2</c:v>
                </c:pt>
                <c:pt idx="9">
                  <c:v>4.0000000000000001E-3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E-4A08-ADA1-4166DC7A4322}"/>
            </c:ext>
          </c:extLst>
        </c:ser>
        <c:ser>
          <c:idx val="1"/>
          <c:order val="1"/>
          <c:tx>
            <c:strRef>
              <c:f>'16-903'!$AM$54:$AM$56</c:f>
              <c:strCache>
                <c:ptCount val="3"/>
                <c:pt idx="0">
                  <c:v>IFN3:</c:v>
                </c:pt>
                <c:pt idx="1">
                  <c:v>5.690.000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'16-903'!$AM$57:$AM$70</c:f>
              <c:numCache>
                <c:formatCode>_-* #,##0.00\ _P_t_s_-;\-* #,##0.00\ _P_t_s_-;_-* "-"\ _P_t_s_-;_-@_-</c:formatCode>
                <c:ptCount val="14"/>
                <c:pt idx="0">
                  <c:v>1.411</c:v>
                </c:pt>
                <c:pt idx="1">
                  <c:v>0.92700000000000005</c:v>
                </c:pt>
                <c:pt idx="2">
                  <c:v>1.0109999999999999</c:v>
                </c:pt>
                <c:pt idx="3">
                  <c:v>0.874</c:v>
                </c:pt>
                <c:pt idx="4">
                  <c:v>0.79600000000000004</c:v>
                </c:pt>
                <c:pt idx="5">
                  <c:v>0.34499999999999997</c:v>
                </c:pt>
                <c:pt idx="6">
                  <c:v>0.218</c:v>
                </c:pt>
                <c:pt idx="7">
                  <c:v>5.5E-2</c:v>
                </c:pt>
                <c:pt idx="8">
                  <c:v>3.7999999999999999E-2</c:v>
                </c:pt>
                <c:pt idx="9">
                  <c:v>1.0999999999999999E-2</c:v>
                </c:pt>
                <c:pt idx="10">
                  <c:v>2E-3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E-4A08-ADA1-4166DC7A4322}"/>
            </c:ext>
          </c:extLst>
        </c:ser>
        <c:ser>
          <c:idx val="2"/>
          <c:order val="2"/>
          <c:tx>
            <c:strRef>
              <c:f>'16-903'!$AN$54:$AN$56</c:f>
              <c:strCache>
                <c:ptCount val="3"/>
                <c:pt idx="0">
                  <c:v>IFN4:</c:v>
                </c:pt>
                <c:pt idx="1">
                  <c:v>6.077.000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'16-903'!$AN$57:$AN$70</c:f>
              <c:numCache>
                <c:formatCode>_-* #,##0.00\ _P_t_s_-;\-* #,##0.00\ _P_t_s_-;_-* "-"\ _P_t_s_-;_-@_-</c:formatCode>
                <c:ptCount val="14"/>
                <c:pt idx="0">
                  <c:v>0.94699999999999995</c:v>
                </c:pt>
                <c:pt idx="1">
                  <c:v>0.999</c:v>
                </c:pt>
                <c:pt idx="2">
                  <c:v>1.1200000000000001</c:v>
                </c:pt>
                <c:pt idx="3">
                  <c:v>0.80900000000000005</c:v>
                </c:pt>
                <c:pt idx="4">
                  <c:v>0.85599999999999998</c:v>
                </c:pt>
                <c:pt idx="5">
                  <c:v>0.68500000000000005</c:v>
                </c:pt>
                <c:pt idx="6">
                  <c:v>0.34599999999999997</c:v>
                </c:pt>
                <c:pt idx="7">
                  <c:v>0.16700000000000001</c:v>
                </c:pt>
                <c:pt idx="8">
                  <c:v>8.4000000000000005E-2</c:v>
                </c:pt>
                <c:pt idx="9">
                  <c:v>3.7999999999999999E-2</c:v>
                </c:pt>
                <c:pt idx="10">
                  <c:v>1.6E-2</c:v>
                </c:pt>
                <c:pt idx="11">
                  <c:v>8.0000000000000002E-3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CE-4A08-ADA1-4166DC7A4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240"/>
        <c:axId val="177542784"/>
      </c:barChart>
      <c:catAx>
        <c:axId val="311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2784"/>
        <c:scaling>
          <c:orientation val="minMax"/>
          <c:max val="1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240"/>
        <c:crosses val="autoZero"/>
        <c:crossBetween val="between"/>
        <c:majorUnit val="0.3000000000000000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46378013093190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'16-903'!$AF$60:$AF$70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'16-903'!$AG$60:$AG$70</c:f>
              <c:numCache>
                <c:formatCode>_-* #,##0.0\ _P_t_s_-;\-* #,##0.0\ _P_t_s_-;_-* "-"\ _P_t_s_-;_-@_-</c:formatCode>
                <c:ptCount val="11"/>
                <c:pt idx="0">
                  <c:v>0.81499999999999995</c:v>
                </c:pt>
                <c:pt idx="1">
                  <c:v>0.47499999999999998</c:v>
                </c:pt>
                <c:pt idx="2">
                  <c:v>0.21199999999999999</c:v>
                </c:pt>
                <c:pt idx="3">
                  <c:v>0.14299999999999999</c:v>
                </c:pt>
                <c:pt idx="4">
                  <c:v>6.0999999999999999E-2</c:v>
                </c:pt>
                <c:pt idx="5">
                  <c:v>4.8000000000000001E-2</c:v>
                </c:pt>
                <c:pt idx="6">
                  <c:v>2.5999999999999999E-2</c:v>
                </c:pt>
                <c:pt idx="7">
                  <c:v>8.9999999999999993E-3</c:v>
                </c:pt>
                <c:pt idx="8">
                  <c:v>8.9999999999999993E-3</c:v>
                </c:pt>
                <c:pt idx="9">
                  <c:v>1.0999999999999999E-2</c:v>
                </c:pt>
                <c:pt idx="10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02-4030-A874-D18431AFDC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'16-903'!$AF$60:$AF$70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'16-903'!$AH$60:$AH$70</c:f>
              <c:numCache>
                <c:formatCode>_-* #,##0.000\ _P_t_s_-;\-* #,##0.000\ _P_t_s_-;_-* "-"\ _P_t_s_-;_-@_-</c:formatCode>
                <c:ptCount val="11"/>
                <c:pt idx="0">
                  <c:v>1.095</c:v>
                </c:pt>
                <c:pt idx="1">
                  <c:v>0.69399999999999995</c:v>
                </c:pt>
                <c:pt idx="2">
                  <c:v>0.35</c:v>
                </c:pt>
                <c:pt idx="3">
                  <c:v>0.22600000000000001</c:v>
                </c:pt>
                <c:pt idx="4">
                  <c:v>0.14099999999999999</c:v>
                </c:pt>
                <c:pt idx="5">
                  <c:v>6.9000000000000006E-2</c:v>
                </c:pt>
                <c:pt idx="6">
                  <c:v>3.5000000000000003E-2</c:v>
                </c:pt>
                <c:pt idx="7">
                  <c:v>1.4999999999999999E-2</c:v>
                </c:pt>
                <c:pt idx="8">
                  <c:v>1.0999999999999999E-2</c:v>
                </c:pt>
                <c:pt idx="9">
                  <c:v>1.6E-2</c:v>
                </c:pt>
                <c:pt idx="10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02-4030-A874-D18431AFDC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'16-903'!$AF$60:$AF$70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'16-903'!$AI$60:$AI$70</c:f>
              <c:numCache>
                <c:formatCode>_-* #,##0.000\ _P_t_s_-;\-* #,##0.000\ _P_t_s_-;_-* "-"\ _P_t_s_-;_-@_-</c:formatCode>
                <c:ptCount val="11"/>
                <c:pt idx="0">
                  <c:v>1.5429999999999999</c:v>
                </c:pt>
                <c:pt idx="1">
                  <c:v>0.88100000000000001</c:v>
                </c:pt>
                <c:pt idx="2">
                  <c:v>0.66200000000000003</c:v>
                </c:pt>
                <c:pt idx="3">
                  <c:v>0.27300000000000002</c:v>
                </c:pt>
                <c:pt idx="4">
                  <c:v>0.214</c:v>
                </c:pt>
                <c:pt idx="5">
                  <c:v>0.11</c:v>
                </c:pt>
                <c:pt idx="6">
                  <c:v>7.0000000000000007E-2</c:v>
                </c:pt>
                <c:pt idx="7">
                  <c:v>2.4E-2</c:v>
                </c:pt>
                <c:pt idx="8">
                  <c:v>1.9E-2</c:v>
                </c:pt>
                <c:pt idx="9">
                  <c:v>1.2999999999999999E-2</c:v>
                </c:pt>
                <c:pt idx="10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02-4030-A874-D18431AFDC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  <c:max val="1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F0-4821-BE9F-0A9AD4E59C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F0-4821-BE9F-0A9AD4E59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8C-4E9A-9CA4-20461DF306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8C-4E9A-9CA4-20461DF30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288"/>
        <c:axId val="178000384"/>
      </c:barChart>
      <c:catAx>
        <c:axId val="3111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038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2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1C-4E3D-B038-E59B4EC29A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1C-4E3D-B038-E59B4EC29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'16-903'!$AK$62:$AK$70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'16-903'!$AL$62:$AL$70</c:f>
              <c:numCache>
                <c:formatCode>_-* #,##0.0\ _P_t_s_-;\-* #,##0.0\ _P_t_s_-;_-* "-"\ _P_t_s_-;_-@_-</c:formatCode>
                <c:ptCount val="9"/>
                <c:pt idx="0">
                  <c:v>0.24</c:v>
                </c:pt>
                <c:pt idx="1">
                  <c:v>0.13300000000000001</c:v>
                </c:pt>
                <c:pt idx="2">
                  <c:v>1.7000000000000001E-2</c:v>
                </c:pt>
                <c:pt idx="3">
                  <c:v>1.6E-2</c:v>
                </c:pt>
                <c:pt idx="4">
                  <c:v>4.0000000000000001E-3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DD-4F2E-8BF8-4E62EC589D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'16-903'!$AK$62:$AK$70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'16-903'!$AM$62:$AM$70</c:f>
              <c:numCache>
                <c:formatCode>_-* #,##0.00\ _P_t_s_-;\-* #,##0.00\ _P_t_s_-;_-* "-"\ _P_t_s_-;_-@_-</c:formatCode>
                <c:ptCount val="9"/>
                <c:pt idx="0">
                  <c:v>0.34499999999999997</c:v>
                </c:pt>
                <c:pt idx="1">
                  <c:v>0.218</c:v>
                </c:pt>
                <c:pt idx="2">
                  <c:v>5.5E-2</c:v>
                </c:pt>
                <c:pt idx="3">
                  <c:v>3.7999999999999999E-2</c:v>
                </c:pt>
                <c:pt idx="4">
                  <c:v>1.0999999999999999E-2</c:v>
                </c:pt>
                <c:pt idx="5">
                  <c:v>2E-3</c:v>
                </c:pt>
                <c:pt idx="6">
                  <c:v>2E-3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DD-4F2E-8BF8-4E62EC589DC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'16-903'!$AK$62:$AK$70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'16-903'!$AN$62:$AN$70</c:f>
              <c:numCache>
                <c:formatCode>_-* #,##0.00\ _P_t_s_-;\-* #,##0.00\ _P_t_s_-;_-* "-"\ _P_t_s_-;_-@_-</c:formatCode>
                <c:ptCount val="9"/>
                <c:pt idx="0">
                  <c:v>0.68500000000000005</c:v>
                </c:pt>
                <c:pt idx="1">
                  <c:v>0.34599999999999997</c:v>
                </c:pt>
                <c:pt idx="2">
                  <c:v>0.16700000000000001</c:v>
                </c:pt>
                <c:pt idx="3">
                  <c:v>8.4000000000000005E-2</c:v>
                </c:pt>
                <c:pt idx="4">
                  <c:v>3.7999999999999999E-2</c:v>
                </c:pt>
                <c:pt idx="5">
                  <c:v>1.6E-2</c:v>
                </c:pt>
                <c:pt idx="6">
                  <c:v>8.0000000000000002E-3</c:v>
                </c:pt>
                <c:pt idx="7">
                  <c:v>0</c:v>
                </c:pt>
                <c:pt idx="8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DD-4F2E-8BF8-4E62EC589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064"/>
        <c:axId val="178177728"/>
      </c:barChart>
      <c:catAx>
        <c:axId val="177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7728"/>
        <c:scaling>
          <c:orientation val="minMax"/>
          <c:max val="0.7000000000000000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064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5F-49CA-8B97-7C867B479E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5F-49CA-8B97-7C867B479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6D-481C-B1C6-4D580872EA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6D-481C-B1C6-4D580872E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576"/>
        <c:axId val="178180032"/>
      </c:barChart>
      <c:catAx>
        <c:axId val="17781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003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57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55-4009-987D-48F16F09B0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55-4009-987D-48F16F09B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088"/>
        <c:axId val="178181760"/>
      </c:barChart>
      <c:catAx>
        <c:axId val="1778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F2-44F5-8578-0E1B0BBC8D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F2-44F5-8578-0E1B0BBC8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600"/>
        <c:axId val="178225152"/>
      </c:barChart>
      <c:catAx>
        <c:axId val="17781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515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C5-474D-8D0C-FDA467A4B7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C5-474D-8D0C-FDA467A4B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112"/>
        <c:axId val="178226304"/>
      </c:barChart>
      <c:catAx>
        <c:axId val="17781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63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11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CA-4881-9DA9-2BCB306FCA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CA-4881-9DA9-2BCB306FC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624"/>
        <c:axId val="178228032"/>
      </c:barChart>
      <c:catAx>
        <c:axId val="17781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F3-4FE5-8C07-E04F1A317A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F3-4FE5-8C07-E04F1A317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9136"/>
        <c:axId val="178230336"/>
      </c:barChart>
      <c:catAx>
        <c:axId val="1778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033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913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3-426B-8572-8960E1E8B0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3-426B-8572-8960E1E8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008"/>
        <c:axId val="178231488"/>
      </c:barChart>
      <c:catAx>
        <c:axId val="1789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14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00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D9-4BF6-8868-EE68FC7192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D9-4BF6-8868-EE68FC719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520"/>
        <c:axId val="178929664"/>
      </c:barChart>
      <c:catAx>
        <c:axId val="17898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29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97-44E7-A169-73122E5A8A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97-44E7-A169-73122E5A8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032"/>
        <c:axId val="178931968"/>
      </c:barChart>
      <c:catAx>
        <c:axId val="178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19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03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6D-476C-996D-5F1CFF75D8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6D-476C-996D-5F1CFF75D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544"/>
        <c:axId val="178933120"/>
      </c:barChart>
      <c:catAx>
        <c:axId val="17898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312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54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87-4CE1-B0F4-04B884A985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87-4CE1-B0F4-04B884A98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9D-4FA8-9CAF-47633DD5C6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9D-4FA8-9CAF-47633DD5C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9056"/>
        <c:axId val="178935424"/>
      </c:barChart>
      <c:catAx>
        <c:axId val="1789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542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90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54-4737-9F1B-E6A24654B6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54-4737-9F1B-E6A24654B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90592"/>
        <c:axId val="178936576"/>
      </c:barChart>
      <c:catAx>
        <c:axId val="1789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657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905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DE6-4421-9223-CEFCB69EE4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1DE6-4421-9223-CEFCB69EE4C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1DE6-4421-9223-CEFCB69EE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360"/>
        <c:axId val="179466752"/>
      </c:barChart>
      <c:catAx>
        <c:axId val="1794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6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A9-4EBD-BBC8-2E0EF12ED9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A9-4EBD-BBC8-2E0EF12ED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664"/>
        <c:axId val="177537024"/>
      </c:barChart>
      <c:catAx>
        <c:axId val="176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J. communis</a:t>
            </a:r>
          </a:p>
        </c:rich>
      </c:tx>
      <c:layout>
        <c:manualLayout>
          <c:xMode val="edge"/>
          <c:yMode val="edge"/>
          <c:x val="2.40954774999213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'16-903'!$AQ$54:$AQ$56</c:f>
              <c:strCache>
                <c:ptCount val="3"/>
                <c:pt idx="0">
                  <c:v>IFN2:</c:v>
                </c:pt>
                <c:pt idx="1">
                  <c:v>34.259.000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'16-903'!$AQ$57:$AQ$70</c:f>
              <c:numCache>
                <c:formatCode>_-* #,##0.0\ _P_t_s_-;\-* #,##0.0\ _P_t_s_-;_-* "-"\ _P_t_s_-;_-@_-</c:formatCode>
                <c:ptCount val="14"/>
                <c:pt idx="0">
                  <c:v>33.61</c:v>
                </c:pt>
                <c:pt idx="1">
                  <c:v>0.45200000000000001</c:v>
                </c:pt>
                <c:pt idx="2">
                  <c:v>0.14099999999999999</c:v>
                </c:pt>
                <c:pt idx="3">
                  <c:v>3.1E-2</c:v>
                </c:pt>
                <c:pt idx="4">
                  <c:v>1.4999999999999999E-2</c:v>
                </c:pt>
                <c:pt idx="5">
                  <c:v>8.9999999999999993E-3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50-4B40-AD69-94164AB5D14A}"/>
            </c:ext>
          </c:extLst>
        </c:ser>
        <c:ser>
          <c:idx val="1"/>
          <c:order val="1"/>
          <c:tx>
            <c:strRef>
              <c:f>'16-903'!$AR$54:$AR$56</c:f>
              <c:strCache>
                <c:ptCount val="3"/>
                <c:pt idx="0">
                  <c:v>IFN3:</c:v>
                </c:pt>
                <c:pt idx="1">
                  <c:v>58.145.000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'16-903'!$AR$57:$AR$70</c:f>
              <c:numCache>
                <c:formatCode>_-* #,##0.00\ _P_t_s_-;\-* #,##0.00\ _P_t_s_-;_-* "-"\ _P_t_s_-;_-@_-</c:formatCode>
                <c:ptCount val="14"/>
                <c:pt idx="0">
                  <c:v>56.365000000000002</c:v>
                </c:pt>
                <c:pt idx="1">
                  <c:v>1.498</c:v>
                </c:pt>
                <c:pt idx="2">
                  <c:v>0.18</c:v>
                </c:pt>
                <c:pt idx="3">
                  <c:v>6.8000000000000005E-2</c:v>
                </c:pt>
                <c:pt idx="4">
                  <c:v>2.3E-2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50-4B40-AD69-94164AB5D14A}"/>
            </c:ext>
          </c:extLst>
        </c:ser>
        <c:ser>
          <c:idx val="2"/>
          <c:order val="2"/>
          <c:tx>
            <c:strRef>
              <c:f>'16-903'!$AS$54:$AS$56</c:f>
              <c:strCache>
                <c:ptCount val="3"/>
                <c:pt idx="0">
                  <c:v>IFN4:</c:v>
                </c:pt>
                <c:pt idx="1">
                  <c:v>80.631.000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'16-903'!$AS$57:$AS$70</c:f>
              <c:numCache>
                <c:formatCode>_-* #,##0.00\ _P_t_s_-;\-* #,##0.00\ _P_t_s_-;_-* "-"\ _P_t_s_-;_-@_-</c:formatCode>
                <c:ptCount val="14"/>
                <c:pt idx="0">
                  <c:v>76.917000000000002</c:v>
                </c:pt>
                <c:pt idx="1">
                  <c:v>3.1840000000000002</c:v>
                </c:pt>
                <c:pt idx="2">
                  <c:v>0.36899999999999999</c:v>
                </c:pt>
                <c:pt idx="3">
                  <c:v>8.6999999999999994E-2</c:v>
                </c:pt>
                <c:pt idx="4">
                  <c:v>5.6000000000000001E-2</c:v>
                </c:pt>
                <c:pt idx="5">
                  <c:v>4.0000000000000001E-3</c:v>
                </c:pt>
                <c:pt idx="6">
                  <c:v>1.2E-2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50-4B40-AD69-94164AB5D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240"/>
        <c:axId val="177542784"/>
      </c:barChart>
      <c:catAx>
        <c:axId val="311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2784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5863854949165836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'16-903'!$AP$58:$AP$70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'16-903'!$AQ$58:$AQ$70</c:f>
              <c:numCache>
                <c:formatCode>_-* #,##0.0\ _P_t_s_-;\-* #,##0.0\ _P_t_s_-;_-* "-"\ _P_t_s_-;_-@_-</c:formatCode>
                <c:ptCount val="13"/>
                <c:pt idx="0">
                  <c:v>0.45200000000000001</c:v>
                </c:pt>
                <c:pt idx="1">
                  <c:v>0.14099999999999999</c:v>
                </c:pt>
                <c:pt idx="2">
                  <c:v>3.1E-2</c:v>
                </c:pt>
                <c:pt idx="3">
                  <c:v>1.4999999999999999E-2</c:v>
                </c:pt>
                <c:pt idx="4">
                  <c:v>8.9999999999999993E-3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8C-4E83-8FF0-A4E9CD070B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'16-903'!$AP$58:$AP$70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'16-903'!$AR$58:$AR$70</c:f>
              <c:numCache>
                <c:formatCode>_-* #,##0.00\ _P_t_s_-;\-* #,##0.00\ _P_t_s_-;_-* "-"\ _P_t_s_-;_-@_-</c:formatCode>
                <c:ptCount val="13"/>
                <c:pt idx="0">
                  <c:v>1.498</c:v>
                </c:pt>
                <c:pt idx="1">
                  <c:v>0.18</c:v>
                </c:pt>
                <c:pt idx="2">
                  <c:v>6.8000000000000005E-2</c:v>
                </c:pt>
                <c:pt idx="3">
                  <c:v>2.3E-2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8C-4E83-8FF0-A4E9CD070BA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'16-903'!$AP$58:$AP$70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'16-903'!$AS$58:$AS$70</c:f>
              <c:numCache>
                <c:formatCode>_-* #,##0.00\ _P_t_s_-;\-* #,##0.00\ _P_t_s_-;_-* "-"\ _P_t_s_-;_-@_-</c:formatCode>
                <c:ptCount val="13"/>
                <c:pt idx="0">
                  <c:v>3.1840000000000002</c:v>
                </c:pt>
                <c:pt idx="1">
                  <c:v>0.36899999999999999</c:v>
                </c:pt>
                <c:pt idx="2">
                  <c:v>8.6999999999999994E-2</c:v>
                </c:pt>
                <c:pt idx="3">
                  <c:v>5.6000000000000001E-2</c:v>
                </c:pt>
                <c:pt idx="4">
                  <c:v>4.0000000000000001E-3</c:v>
                </c:pt>
                <c:pt idx="5">
                  <c:v>1.2E-2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8C-4E83-8FF0-A4E9CD070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064"/>
        <c:axId val="178177728"/>
      </c:barChart>
      <c:catAx>
        <c:axId val="177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7728"/>
        <c:scaling>
          <c:orientation val="minMax"/>
          <c:max val="3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064"/>
        <c:crosses val="autoZero"/>
        <c:crossBetween val="between"/>
        <c:majorUnit val="0.60000000000000009"/>
        <c:minorUnit val="0.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C6-4381-B34E-5BDE4E89D5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C6-4381-B34E-5BDE4E89D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664"/>
        <c:axId val="177537024"/>
      </c:barChart>
      <c:catAx>
        <c:axId val="176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'16-903'!$AV$54:$AV$56</c:f>
              <c:strCache>
                <c:ptCount val="3"/>
                <c:pt idx="0">
                  <c:v>IFN2:</c:v>
                </c:pt>
                <c:pt idx="1">
                  <c:v>12.351.000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'16-903'!$AV$57:$AV$70</c:f>
              <c:numCache>
                <c:formatCode>_-* #,##0.0\ _P_t_s_-;\-* #,##0.0\ _P_t_s_-;_-* "-"\ _P_t_s_-;_-@_-</c:formatCode>
                <c:ptCount val="14"/>
                <c:pt idx="0">
                  <c:v>12.102</c:v>
                </c:pt>
                <c:pt idx="1">
                  <c:v>0.20100000000000001</c:v>
                </c:pt>
                <c:pt idx="2">
                  <c:v>2.7E-2</c:v>
                </c:pt>
                <c:pt idx="3">
                  <c:v>1.2E-2</c:v>
                </c:pt>
                <c:pt idx="4">
                  <c:v>8.9999999999999993E-3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47-4110-A9CA-F4D7DAEBA7E9}"/>
            </c:ext>
          </c:extLst>
        </c:ser>
        <c:ser>
          <c:idx val="1"/>
          <c:order val="1"/>
          <c:tx>
            <c:strRef>
              <c:f>'16-903'!$AW$54:$AW$56</c:f>
              <c:strCache>
                <c:ptCount val="3"/>
                <c:pt idx="0">
                  <c:v>IFN3:</c:v>
                </c:pt>
                <c:pt idx="1">
                  <c:v>26.459.000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'16-903'!$AW$57:$AW$70</c:f>
              <c:numCache>
                <c:formatCode>_-* #,##0.00\ _P_t_s_-;\-* #,##0.00\ _P_t_s_-;_-* "-"\ _P_t_s_-;_-@_-</c:formatCode>
                <c:ptCount val="14"/>
                <c:pt idx="0">
                  <c:v>25.998000000000001</c:v>
                </c:pt>
                <c:pt idx="1">
                  <c:v>0.434</c:v>
                </c:pt>
                <c:pt idx="2">
                  <c:v>1.7999999999999999E-2</c:v>
                </c:pt>
                <c:pt idx="3">
                  <c:v>0</c:v>
                </c:pt>
                <c:pt idx="4">
                  <c:v>4.0000000000000001E-3</c:v>
                </c:pt>
                <c:pt idx="5">
                  <c:v>0</c:v>
                </c:pt>
                <c:pt idx="6">
                  <c:v>0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47-4110-A9CA-F4D7DAEBA7E9}"/>
            </c:ext>
          </c:extLst>
        </c:ser>
        <c:ser>
          <c:idx val="2"/>
          <c:order val="2"/>
          <c:tx>
            <c:strRef>
              <c:f>'16-903'!$AX$54:$AX$56</c:f>
              <c:strCache>
                <c:ptCount val="3"/>
                <c:pt idx="0">
                  <c:v>IFN4:</c:v>
                </c:pt>
                <c:pt idx="1">
                  <c:v>48.943.000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'16-903'!$AX$57:$AX$70</c:f>
              <c:numCache>
                <c:formatCode>_-* #,##0.00\ _P_t_s_-;\-* #,##0.00\ _P_t_s_-;_-* "-"\ _P_t_s_-;_-@_-</c:formatCode>
                <c:ptCount val="14"/>
                <c:pt idx="0">
                  <c:v>47.098999999999997</c:v>
                </c:pt>
                <c:pt idx="1">
                  <c:v>1.7589999999999999</c:v>
                </c:pt>
                <c:pt idx="2">
                  <c:v>8.5000000000000006E-2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47-4110-A9CA-F4D7DAEBA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240"/>
        <c:axId val="177542784"/>
      </c:barChart>
      <c:catAx>
        <c:axId val="311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2784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2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46378013093190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'16-903'!$AV$58:$AV$70</c:f>
              <c:numCache>
                <c:formatCode>_-* #,##0.0\ _P_t_s_-;\-* #,##0.0\ _P_t_s_-;_-* "-"\ _P_t_s_-;_-@_-</c:formatCode>
                <c:ptCount val="13"/>
                <c:pt idx="0">
                  <c:v>0.20100000000000001</c:v>
                </c:pt>
                <c:pt idx="1">
                  <c:v>2.7E-2</c:v>
                </c:pt>
                <c:pt idx="2">
                  <c:v>1.2E-2</c:v>
                </c:pt>
                <c:pt idx="3">
                  <c:v>8.9999999999999993E-3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09-42D6-928B-3985D4495A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'16-903'!$AW$58:$AW$70</c:f>
              <c:numCache>
                <c:formatCode>_-* #,##0.00\ _P_t_s_-;\-* #,##0.00\ _P_t_s_-;_-* "-"\ _P_t_s_-;_-@_-</c:formatCode>
                <c:ptCount val="13"/>
                <c:pt idx="0">
                  <c:v>0.434</c:v>
                </c:pt>
                <c:pt idx="1">
                  <c:v>1.7999999999999999E-2</c:v>
                </c:pt>
                <c:pt idx="2">
                  <c:v>0</c:v>
                </c:pt>
                <c:pt idx="3">
                  <c:v>4.0000000000000001E-3</c:v>
                </c:pt>
                <c:pt idx="4">
                  <c:v>0</c:v>
                </c:pt>
                <c:pt idx="5">
                  <c:v>0</c:v>
                </c:pt>
                <c:pt idx="6">
                  <c:v>3.0000000000000001E-3</c:v>
                </c:pt>
                <c:pt idx="7">
                  <c:v>1E-3</c:v>
                </c:pt>
                <c:pt idx="8">
                  <c:v>0</c:v>
                </c:pt>
                <c:pt idx="9">
                  <c:v>0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09-42D6-928B-3985D4495A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'16-903'!$AX$58:$AX$70</c:f>
              <c:numCache>
                <c:formatCode>_-* #,##0.00\ _P_t_s_-;\-* #,##0.00\ _P_t_s_-;_-* "-"\ _P_t_s_-;_-@_-</c:formatCode>
                <c:ptCount val="13"/>
                <c:pt idx="0">
                  <c:v>1.7589999999999999</c:v>
                </c:pt>
                <c:pt idx="1">
                  <c:v>8.5000000000000006E-2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09-42D6-928B-3985D4495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064"/>
        <c:axId val="178177728"/>
      </c:barChart>
      <c:catAx>
        <c:axId val="177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7728"/>
        <c:scaling>
          <c:orientation val="minMax"/>
          <c:max val="1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064"/>
        <c:crosses val="autoZero"/>
        <c:crossBetween val="between"/>
        <c:majorUnit val="0.300000000000000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'16-903'!$M$54:$M$56</c:f>
              <c:strCache>
                <c:ptCount val="3"/>
                <c:pt idx="0">
                  <c:v>IFN2:</c:v>
                </c:pt>
                <c:pt idx="1">
                  <c:v>35.383.000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'16-903'!$M$57:$M$70</c:f>
              <c:numCache>
                <c:formatCode>_-* #,##0.0\ _P_t_s_-;\-* #,##0.0\ _P_t_s_-;_-* "-"\ _P_t_s_-;_-@_-</c:formatCode>
                <c:ptCount val="14"/>
                <c:pt idx="0">
                  <c:v>15.898999999999999</c:v>
                </c:pt>
                <c:pt idx="1">
                  <c:v>7.82</c:v>
                </c:pt>
                <c:pt idx="2">
                  <c:v>5.1109999999999998</c:v>
                </c:pt>
                <c:pt idx="3">
                  <c:v>3.4220000000000002</c:v>
                </c:pt>
                <c:pt idx="4">
                  <c:v>1.843</c:v>
                </c:pt>
                <c:pt idx="5">
                  <c:v>0.80600000000000005</c:v>
                </c:pt>
                <c:pt idx="6">
                  <c:v>0.28199999999999997</c:v>
                </c:pt>
                <c:pt idx="7">
                  <c:v>0.13800000000000001</c:v>
                </c:pt>
                <c:pt idx="8">
                  <c:v>4.2000000000000003E-2</c:v>
                </c:pt>
                <c:pt idx="9">
                  <c:v>1.0999999999999999E-2</c:v>
                </c:pt>
                <c:pt idx="10">
                  <c:v>7.0000000000000001E-3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7A-4B0B-8A5B-F26025B20506}"/>
            </c:ext>
          </c:extLst>
        </c:ser>
        <c:ser>
          <c:idx val="1"/>
          <c:order val="1"/>
          <c:tx>
            <c:strRef>
              <c:f>'16-903'!$N$54:$N$56</c:f>
              <c:strCache>
                <c:ptCount val="3"/>
                <c:pt idx="0">
                  <c:v>IFN3:</c:v>
                </c:pt>
                <c:pt idx="1">
                  <c:v>52.120.000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'16-903'!$N$57:$N$70</c:f>
              <c:numCache>
                <c:formatCode>_-* #,##0.00\ _P_t_s_-;\-* #,##0.00\ _P_t_s_-;_-* "-"\ _P_t_s_-;_-@_-</c:formatCode>
                <c:ptCount val="14"/>
                <c:pt idx="0">
                  <c:v>22.266999999999999</c:v>
                </c:pt>
                <c:pt idx="1">
                  <c:v>10.56</c:v>
                </c:pt>
                <c:pt idx="2">
                  <c:v>7.6109999999999998</c:v>
                </c:pt>
                <c:pt idx="3">
                  <c:v>5.4009999999999998</c:v>
                </c:pt>
                <c:pt idx="4">
                  <c:v>3.4510000000000001</c:v>
                </c:pt>
                <c:pt idx="5">
                  <c:v>1.59</c:v>
                </c:pt>
                <c:pt idx="6">
                  <c:v>0.77500000000000002</c:v>
                </c:pt>
                <c:pt idx="7">
                  <c:v>0.26600000000000001</c:v>
                </c:pt>
                <c:pt idx="8">
                  <c:v>0.129</c:v>
                </c:pt>
                <c:pt idx="9">
                  <c:v>4.1000000000000002E-2</c:v>
                </c:pt>
                <c:pt idx="10">
                  <c:v>1.2E-2</c:v>
                </c:pt>
                <c:pt idx="11">
                  <c:v>1.2E-2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7A-4B0B-8A5B-F26025B20506}"/>
            </c:ext>
          </c:extLst>
        </c:ser>
        <c:ser>
          <c:idx val="2"/>
          <c:order val="2"/>
          <c:tx>
            <c:strRef>
              <c:f>'16-903'!$O$54:$O$56</c:f>
              <c:strCache>
                <c:ptCount val="3"/>
                <c:pt idx="0">
                  <c:v>IFN4:</c:v>
                </c:pt>
                <c:pt idx="1">
                  <c:v>68.534.000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'16-903'!$O$57:$O$70</c:f>
              <c:numCache>
                <c:formatCode>_-* #,##0.00\ _P_t_s_-;\-* #,##0.00\ _P_t_s_-;_-* "-"\ _P_t_s_-;_-@_-</c:formatCode>
                <c:ptCount val="14"/>
                <c:pt idx="0">
                  <c:v>27.942</c:v>
                </c:pt>
                <c:pt idx="1">
                  <c:v>13.153</c:v>
                </c:pt>
                <c:pt idx="2">
                  <c:v>9.4979999999999993</c:v>
                </c:pt>
                <c:pt idx="3">
                  <c:v>6.8390000000000004</c:v>
                </c:pt>
                <c:pt idx="4">
                  <c:v>4.8789999999999996</c:v>
                </c:pt>
                <c:pt idx="5">
                  <c:v>3.1709999999999998</c:v>
                </c:pt>
                <c:pt idx="6">
                  <c:v>1.571</c:v>
                </c:pt>
                <c:pt idx="7">
                  <c:v>0.83699999999999997</c:v>
                </c:pt>
                <c:pt idx="8">
                  <c:v>0.38700000000000001</c:v>
                </c:pt>
                <c:pt idx="9">
                  <c:v>0.154</c:v>
                </c:pt>
                <c:pt idx="10">
                  <c:v>5.6000000000000001E-2</c:v>
                </c:pt>
                <c:pt idx="11">
                  <c:v>0.02</c:v>
                </c:pt>
                <c:pt idx="12">
                  <c:v>1.4E-2</c:v>
                </c:pt>
                <c:pt idx="13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7A-4B0B-8A5B-F26025B205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54944314719280785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89-4DC6-9B9C-DFCF371076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89-4DC6-9B9C-DFCF37107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'16-903'!$B$61:$B$70</c:f>
              <c:numCache>
                <c:formatCode>_-* #,##0.0\ _P_t_s_-;\-* #,##0.0\ _P_t_s_-;_-* "-"\ _P_t_s_-;_-@_-</c:formatCode>
                <c:ptCount val="10"/>
                <c:pt idx="0">
                  <c:v>7.7220000000000004</c:v>
                </c:pt>
                <c:pt idx="1">
                  <c:v>4.1749999999999998</c:v>
                </c:pt>
                <c:pt idx="2">
                  <c:v>2.375</c:v>
                </c:pt>
                <c:pt idx="3">
                  <c:v>1.23</c:v>
                </c:pt>
                <c:pt idx="4">
                  <c:v>0.54900000000000004</c:v>
                </c:pt>
                <c:pt idx="5">
                  <c:v>0.29599999999999999</c:v>
                </c:pt>
                <c:pt idx="6">
                  <c:v>0.158</c:v>
                </c:pt>
                <c:pt idx="7">
                  <c:v>5.0999999999999997E-2</c:v>
                </c:pt>
                <c:pt idx="8">
                  <c:v>0.02</c:v>
                </c:pt>
                <c:pt idx="9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8-46E7-875D-A13E88D4431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'16-903'!$C$61:$C$70</c:f>
              <c:numCache>
                <c:formatCode>_-* #,##0.0\ _P_t_s_-;\-* #,##0.0\ _P_t_s_-;_-* "-"\ _P_t_s_-;_-@_-</c:formatCode>
                <c:ptCount val="10"/>
                <c:pt idx="0">
                  <c:v>9.9280000000000008</c:v>
                </c:pt>
                <c:pt idx="1">
                  <c:v>5.8959999999999999</c:v>
                </c:pt>
                <c:pt idx="2">
                  <c:v>3.3220000000000001</c:v>
                </c:pt>
                <c:pt idx="3">
                  <c:v>1.7330000000000001</c:v>
                </c:pt>
                <c:pt idx="4">
                  <c:v>0.80900000000000005</c:v>
                </c:pt>
                <c:pt idx="5">
                  <c:v>0.40100000000000002</c:v>
                </c:pt>
                <c:pt idx="6">
                  <c:v>0.23400000000000001</c:v>
                </c:pt>
                <c:pt idx="7">
                  <c:v>8.7999999999999995E-2</c:v>
                </c:pt>
                <c:pt idx="8">
                  <c:v>2.9000000000000001E-2</c:v>
                </c:pt>
                <c:pt idx="9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8-46E7-875D-A13E88D4431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'16-903'!$D$61:$D$70</c:f>
              <c:numCache>
                <c:formatCode>_-* #,##0.0\ _P_t_s_-;\-* #,##0.0\ _P_t_s_-;_-* "-"\ _P_t_s_-;_-@_-</c:formatCode>
                <c:ptCount val="10"/>
                <c:pt idx="0">
                  <c:v>12.428000000000001</c:v>
                </c:pt>
                <c:pt idx="1">
                  <c:v>7.8220000000000001</c:v>
                </c:pt>
                <c:pt idx="2">
                  <c:v>4.6230000000000002</c:v>
                </c:pt>
                <c:pt idx="3">
                  <c:v>2.3359999999999999</c:v>
                </c:pt>
                <c:pt idx="4">
                  <c:v>1.145</c:v>
                </c:pt>
                <c:pt idx="5">
                  <c:v>0.53100000000000003</c:v>
                </c:pt>
                <c:pt idx="6">
                  <c:v>0.27500000000000002</c:v>
                </c:pt>
                <c:pt idx="7">
                  <c:v>0.155</c:v>
                </c:pt>
                <c:pt idx="8">
                  <c:v>4.2999999999999997E-2</c:v>
                </c:pt>
                <c:pt idx="9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28-46E7-875D-A13E88D44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'16-903'!$H$59:$H$70</c:f>
              <c:numCache>
                <c:formatCode>_-* #,##0.0\ _P_t_s_-;\-* #,##0.0\ _P_t_s_-;_-* "-"\ _P_t_s_-;_-@_-</c:formatCode>
                <c:ptCount val="12"/>
                <c:pt idx="0">
                  <c:v>2.4079999999999999</c:v>
                </c:pt>
                <c:pt idx="1">
                  <c:v>0.63800000000000001</c:v>
                </c:pt>
                <c:pt idx="2">
                  <c:v>0.17299999999999999</c:v>
                </c:pt>
                <c:pt idx="3">
                  <c:v>0.10299999999999999</c:v>
                </c:pt>
                <c:pt idx="4">
                  <c:v>4.3999999999999997E-2</c:v>
                </c:pt>
                <c:pt idx="5">
                  <c:v>2.5000000000000001E-2</c:v>
                </c:pt>
                <c:pt idx="6">
                  <c:v>6.0000000000000001E-3</c:v>
                </c:pt>
                <c:pt idx="7">
                  <c:v>5.0000000000000001E-3</c:v>
                </c:pt>
                <c:pt idx="8">
                  <c:v>2E-3</c:v>
                </c:pt>
                <c:pt idx="9">
                  <c:v>1E-3</c:v>
                </c:pt>
                <c:pt idx="10">
                  <c:v>4.0000000000000001E-3</c:v>
                </c:pt>
                <c:pt idx="11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19-4609-970A-F5656812A6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'16-903'!$I$59:$I$70</c:f>
              <c:numCache>
                <c:formatCode>_-* #,##0.000\ _P_t_s_-;\-* #,##0.000\ _P_t_s_-;_-* "-"\ _P_t_s_-;_-@_-</c:formatCode>
                <c:ptCount val="12"/>
                <c:pt idx="0">
                  <c:v>6.1280000000000001</c:v>
                </c:pt>
                <c:pt idx="1">
                  <c:v>1.343</c:v>
                </c:pt>
                <c:pt idx="2">
                  <c:v>0.33200000000000002</c:v>
                </c:pt>
                <c:pt idx="3">
                  <c:v>0.23</c:v>
                </c:pt>
                <c:pt idx="4">
                  <c:v>7.9000000000000001E-2</c:v>
                </c:pt>
                <c:pt idx="5">
                  <c:v>3.5000000000000003E-2</c:v>
                </c:pt>
                <c:pt idx="6">
                  <c:v>5.0000000000000001E-3</c:v>
                </c:pt>
                <c:pt idx="7">
                  <c:v>1.2999999999999999E-2</c:v>
                </c:pt>
                <c:pt idx="8">
                  <c:v>3.0000000000000001E-3</c:v>
                </c:pt>
                <c:pt idx="9">
                  <c:v>0</c:v>
                </c:pt>
                <c:pt idx="10">
                  <c:v>3.0000000000000001E-3</c:v>
                </c:pt>
                <c:pt idx="11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19-4609-970A-F5656812A63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'16-903'!$J$59:$J$70</c:f>
              <c:numCache>
                <c:formatCode>_-* #,##0.000\ _P_t_s_-;\-* #,##0.000\ _P_t_s_-;_-* "-"\ _P_t_s_-;_-@_-</c:formatCode>
                <c:ptCount val="12"/>
                <c:pt idx="0">
                  <c:v>11.443</c:v>
                </c:pt>
                <c:pt idx="1">
                  <c:v>2.6429999999999998</c:v>
                </c:pt>
                <c:pt idx="2">
                  <c:v>0.61</c:v>
                </c:pt>
                <c:pt idx="3">
                  <c:v>0.20599999999999999</c:v>
                </c:pt>
                <c:pt idx="4">
                  <c:v>8.6999999999999994E-2</c:v>
                </c:pt>
                <c:pt idx="5">
                  <c:v>2.5000000000000001E-2</c:v>
                </c:pt>
                <c:pt idx="6">
                  <c:v>8.9999999999999993E-3</c:v>
                </c:pt>
                <c:pt idx="7">
                  <c:v>6.0000000000000001E-3</c:v>
                </c:pt>
                <c:pt idx="8">
                  <c:v>1.0999999999999999E-2</c:v>
                </c:pt>
                <c:pt idx="9">
                  <c:v>3.0000000000000001E-3</c:v>
                </c:pt>
                <c:pt idx="10">
                  <c:v>0</c:v>
                </c:pt>
                <c:pt idx="11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19-4609-970A-F5656812A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36-479E-89E5-7D49CA76BD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36-479E-89E5-7D49CA76B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36-47B4-B77F-02A226E99A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36-47B4-B77F-02A226E99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D1-4F7D-BA1A-D18865DD3B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D1-4F7D-BA1A-D18865DD3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0E-49EA-944A-DAA318069F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0E-49EA-944A-DAA318069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7A-4D8C-ABF5-39BF4F0120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7A-4D8C-ABF5-39BF4F012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'16-903'!$M$63:$M$70</c:f>
              <c:numCache>
                <c:formatCode>_-* #,##0.0\ _P_t_s_-;\-* #,##0.0\ _P_t_s_-;_-* "-"\ _P_t_s_-;_-@_-</c:formatCode>
                <c:ptCount val="8"/>
                <c:pt idx="0">
                  <c:v>0.28199999999999997</c:v>
                </c:pt>
                <c:pt idx="1">
                  <c:v>0.13800000000000001</c:v>
                </c:pt>
                <c:pt idx="2">
                  <c:v>4.2000000000000003E-2</c:v>
                </c:pt>
                <c:pt idx="3">
                  <c:v>1.0999999999999999E-2</c:v>
                </c:pt>
                <c:pt idx="4">
                  <c:v>7.0000000000000001E-3</c:v>
                </c:pt>
                <c:pt idx="5">
                  <c:v>1E-3</c:v>
                </c:pt>
                <c:pt idx="6">
                  <c:v>0</c:v>
                </c:pt>
                <c:pt idx="7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E9-411D-AAD2-8D36D81730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'16-903'!$N$63:$N$70</c:f>
              <c:numCache>
                <c:formatCode>_-* #,##0.00\ _P_t_s_-;\-* #,##0.00\ _P_t_s_-;_-* "-"\ _P_t_s_-;_-@_-</c:formatCode>
                <c:ptCount val="8"/>
                <c:pt idx="0">
                  <c:v>0.77500000000000002</c:v>
                </c:pt>
                <c:pt idx="1">
                  <c:v>0.26600000000000001</c:v>
                </c:pt>
                <c:pt idx="2">
                  <c:v>0.129</c:v>
                </c:pt>
                <c:pt idx="3">
                  <c:v>4.1000000000000002E-2</c:v>
                </c:pt>
                <c:pt idx="4">
                  <c:v>1.2E-2</c:v>
                </c:pt>
                <c:pt idx="5">
                  <c:v>1.2E-2</c:v>
                </c:pt>
                <c:pt idx="6">
                  <c:v>2E-3</c:v>
                </c:pt>
                <c:pt idx="7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E9-411D-AAD2-8D36D817301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'16-903'!$O$63:$O$70</c:f>
              <c:numCache>
                <c:formatCode>_-* #,##0.00\ _P_t_s_-;\-* #,##0.00\ _P_t_s_-;_-* "-"\ _P_t_s_-;_-@_-</c:formatCode>
                <c:ptCount val="8"/>
                <c:pt idx="0">
                  <c:v>1.571</c:v>
                </c:pt>
                <c:pt idx="1">
                  <c:v>0.83699999999999997</c:v>
                </c:pt>
                <c:pt idx="2">
                  <c:v>0.38700000000000001</c:v>
                </c:pt>
                <c:pt idx="3">
                  <c:v>0.154</c:v>
                </c:pt>
                <c:pt idx="4">
                  <c:v>5.6000000000000001E-2</c:v>
                </c:pt>
                <c:pt idx="5">
                  <c:v>0.02</c:v>
                </c:pt>
                <c:pt idx="6">
                  <c:v>1.4E-2</c:v>
                </c:pt>
                <c:pt idx="7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E9-411D-AAD2-8D36D8173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  <c:max val="1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2A-4300-A2BB-5E177E9A9F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2A-4300-A2BB-5E177E9A9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F1-4B0F-B96E-E675E84010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F1-4B0F-B96E-E675E8401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67-445C-BAF6-9E118C47B1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67-445C-BAF6-9E118C47B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7E-4780-B797-0DF5C9639E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7E-4780-B797-0DF5C9639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7D-45CD-BD58-04A216E4A5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7D-45CD-BD58-04A216E4A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D1-495E-856E-0A8CCFFBD7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D1-495E-856E-0A8CCFFBD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DD-4295-BA3C-2B4BFC4270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DD-4295-BA3C-2B4BFC427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D6-40EA-9E60-D6179F7476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D6-40EA-9E60-D6179F747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'16-903'!$H$54:$H$56</c:f>
              <c:strCache>
                <c:ptCount val="3"/>
                <c:pt idx="0">
                  <c:v>IFN2:</c:v>
                </c:pt>
                <c:pt idx="1">
                  <c:v>152.866.000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'16-903'!$H$57:$H$70</c:f>
              <c:numCache>
                <c:formatCode>_-* #,##0.0\ _P_t_s_-;\-* #,##0.0\ _P_t_s_-;_-* "-"\ _P_t_s_-;_-@_-</c:formatCode>
                <c:ptCount val="14"/>
                <c:pt idx="0">
                  <c:v>136.756</c:v>
                </c:pt>
                <c:pt idx="1">
                  <c:v>12.698</c:v>
                </c:pt>
                <c:pt idx="2">
                  <c:v>2.4079999999999999</c:v>
                </c:pt>
                <c:pt idx="3">
                  <c:v>0.63800000000000001</c:v>
                </c:pt>
                <c:pt idx="4">
                  <c:v>0.17299999999999999</c:v>
                </c:pt>
                <c:pt idx="5">
                  <c:v>0.10299999999999999</c:v>
                </c:pt>
                <c:pt idx="6">
                  <c:v>4.3999999999999997E-2</c:v>
                </c:pt>
                <c:pt idx="7">
                  <c:v>2.5000000000000001E-2</c:v>
                </c:pt>
                <c:pt idx="8">
                  <c:v>6.0000000000000001E-3</c:v>
                </c:pt>
                <c:pt idx="9">
                  <c:v>5.0000000000000001E-3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4.0000000000000001E-3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4A-4914-BAF4-BFB0EEF8311E}"/>
            </c:ext>
          </c:extLst>
        </c:ser>
        <c:ser>
          <c:idx val="1"/>
          <c:order val="1"/>
          <c:tx>
            <c:strRef>
              <c:f>'16-903'!$I$54:$I$56</c:f>
              <c:strCache>
                <c:ptCount val="3"/>
                <c:pt idx="0">
                  <c:v>IFN3:</c:v>
                </c:pt>
                <c:pt idx="1">
                  <c:v>229.793.000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'16-903'!$I$57:$I$70</c:f>
              <c:numCache>
                <c:formatCode>_-* #,##0.000\ _P_t_s_-;\-* #,##0.000\ _P_t_s_-;_-* "-"\ _P_t_s_-;_-@_-</c:formatCode>
                <c:ptCount val="14"/>
                <c:pt idx="0">
                  <c:v>189.27600000000001</c:v>
                </c:pt>
                <c:pt idx="1">
                  <c:v>32.340000000000003</c:v>
                </c:pt>
                <c:pt idx="2">
                  <c:v>6.1280000000000001</c:v>
                </c:pt>
                <c:pt idx="3">
                  <c:v>1.343</c:v>
                </c:pt>
                <c:pt idx="4">
                  <c:v>0.33200000000000002</c:v>
                </c:pt>
                <c:pt idx="5">
                  <c:v>0.23</c:v>
                </c:pt>
                <c:pt idx="6">
                  <c:v>7.9000000000000001E-2</c:v>
                </c:pt>
                <c:pt idx="7">
                  <c:v>3.5000000000000003E-2</c:v>
                </c:pt>
                <c:pt idx="8">
                  <c:v>5.0000000000000001E-3</c:v>
                </c:pt>
                <c:pt idx="9">
                  <c:v>1.2999999999999999E-2</c:v>
                </c:pt>
                <c:pt idx="10">
                  <c:v>3.0000000000000001E-3</c:v>
                </c:pt>
                <c:pt idx="11">
                  <c:v>0</c:v>
                </c:pt>
                <c:pt idx="12">
                  <c:v>3.0000000000000001E-3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4A-4914-BAF4-BFB0EEF8311E}"/>
            </c:ext>
          </c:extLst>
        </c:ser>
        <c:ser>
          <c:idx val="2"/>
          <c:order val="2"/>
          <c:tx>
            <c:strRef>
              <c:f>'16-903'!$J$54:$J$56</c:f>
              <c:strCache>
                <c:ptCount val="3"/>
                <c:pt idx="0">
                  <c:v>IFN4:</c:v>
                </c:pt>
                <c:pt idx="1">
                  <c:v>249.881.000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'16-903'!$J$57:$J$70</c:f>
              <c:numCache>
                <c:formatCode>_-* #,##0.000\ _P_t_s_-;\-* #,##0.000\ _P_t_s_-;_-* "-"\ _P_t_s_-;_-@_-</c:formatCode>
                <c:ptCount val="14"/>
                <c:pt idx="0">
                  <c:v>182.999</c:v>
                </c:pt>
                <c:pt idx="1">
                  <c:v>51.835999999999999</c:v>
                </c:pt>
                <c:pt idx="2">
                  <c:v>11.443</c:v>
                </c:pt>
                <c:pt idx="3">
                  <c:v>2.6429999999999998</c:v>
                </c:pt>
                <c:pt idx="4">
                  <c:v>0.61</c:v>
                </c:pt>
                <c:pt idx="5">
                  <c:v>0.20599999999999999</c:v>
                </c:pt>
                <c:pt idx="6">
                  <c:v>8.6999999999999994E-2</c:v>
                </c:pt>
                <c:pt idx="7">
                  <c:v>2.5000000000000001E-2</c:v>
                </c:pt>
                <c:pt idx="8">
                  <c:v>8.9999999999999993E-3</c:v>
                </c:pt>
                <c:pt idx="9">
                  <c:v>6.0000000000000001E-3</c:v>
                </c:pt>
                <c:pt idx="10">
                  <c:v>1.0999999999999999E-2</c:v>
                </c:pt>
                <c:pt idx="11">
                  <c:v>3.0000000000000001E-3</c:v>
                </c:pt>
                <c:pt idx="12">
                  <c:v>0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4A-4914-BAF4-BFB0EEF83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  <c:max val="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522677285476614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CB-4C36-9986-8293B386EE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CB-4C36-9986-8293B386E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A2-4385-9808-BFD0C49264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A2-4385-9808-BFD0C4926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83-4CE9-ABEA-1156803A14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83-4CE9-ABEA-1156803A1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D7-46AF-820E-A4F3A97198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D7-46AF-820E-A4F3A9719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DB-405E-A6E4-28DD094A26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DB-405E-A6E4-28DD094A2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'16-903'!$R$54:$R$56</c:f>
              <c:strCache>
                <c:ptCount val="3"/>
                <c:pt idx="0">
                  <c:v>IFN2:</c:v>
                </c:pt>
                <c:pt idx="1">
                  <c:v>40.658.000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'16-903'!$R$57:$R$70</c:f>
              <c:numCache>
                <c:formatCode>_-* #,##0.0\ _P_t_s_-;\-* #,##0.0\ _P_t_s_-;_-* "-"\ _P_t_s_-;_-@_-</c:formatCode>
                <c:ptCount val="14"/>
                <c:pt idx="0">
                  <c:v>10.45</c:v>
                </c:pt>
                <c:pt idx="1">
                  <c:v>8.51</c:v>
                </c:pt>
                <c:pt idx="2">
                  <c:v>6.319</c:v>
                </c:pt>
                <c:pt idx="3">
                  <c:v>5.8040000000000003</c:v>
                </c:pt>
                <c:pt idx="4">
                  <c:v>4.51</c:v>
                </c:pt>
                <c:pt idx="5">
                  <c:v>3.1760000000000002</c:v>
                </c:pt>
                <c:pt idx="6">
                  <c:v>1.2110000000000001</c:v>
                </c:pt>
                <c:pt idx="7">
                  <c:v>0.40899999999999997</c:v>
                </c:pt>
                <c:pt idx="8">
                  <c:v>0.13600000000000001</c:v>
                </c:pt>
                <c:pt idx="9">
                  <c:v>6.3E-2</c:v>
                </c:pt>
                <c:pt idx="10">
                  <c:v>2.9000000000000001E-2</c:v>
                </c:pt>
                <c:pt idx="11">
                  <c:v>2.4E-2</c:v>
                </c:pt>
                <c:pt idx="12">
                  <c:v>0.01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7A-4623-9B3B-20F431EA53F6}"/>
            </c:ext>
          </c:extLst>
        </c:ser>
        <c:ser>
          <c:idx val="1"/>
          <c:order val="1"/>
          <c:tx>
            <c:strRef>
              <c:f>'16-903'!$S$54:$S$56</c:f>
              <c:strCache>
                <c:ptCount val="3"/>
                <c:pt idx="0">
                  <c:v>IFN3:</c:v>
                </c:pt>
                <c:pt idx="1">
                  <c:v>37.994.000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'16-903'!$S$57:$S$70</c:f>
              <c:numCache>
                <c:formatCode>_-* #,##0.00\ _P_t_s_-;\-* #,##0.00\ _P_t_s_-;_-* "-"\ _P_t_s_-;_-@_-</c:formatCode>
                <c:ptCount val="14"/>
                <c:pt idx="0">
                  <c:v>10.023999999999999</c:v>
                </c:pt>
                <c:pt idx="1">
                  <c:v>6.1669999999999998</c:v>
                </c:pt>
                <c:pt idx="2">
                  <c:v>5.9349999999999996</c:v>
                </c:pt>
                <c:pt idx="3">
                  <c:v>5.2009999999999996</c:v>
                </c:pt>
                <c:pt idx="4">
                  <c:v>4.68</c:v>
                </c:pt>
                <c:pt idx="5">
                  <c:v>3.4</c:v>
                </c:pt>
                <c:pt idx="6">
                  <c:v>1.6359999999999999</c:v>
                </c:pt>
                <c:pt idx="7">
                  <c:v>0.56000000000000005</c:v>
                </c:pt>
                <c:pt idx="8">
                  <c:v>0.19500000000000001</c:v>
                </c:pt>
                <c:pt idx="9">
                  <c:v>0.10100000000000001</c:v>
                </c:pt>
                <c:pt idx="10">
                  <c:v>4.5999999999999999E-2</c:v>
                </c:pt>
                <c:pt idx="11">
                  <c:v>2.1000000000000001E-2</c:v>
                </c:pt>
                <c:pt idx="12">
                  <c:v>1.4E-2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7A-4623-9B3B-20F431EA53F6}"/>
            </c:ext>
          </c:extLst>
        </c:ser>
        <c:ser>
          <c:idx val="2"/>
          <c:order val="2"/>
          <c:tx>
            <c:strRef>
              <c:f>'16-903'!$T$54:$T$56</c:f>
              <c:strCache>
                <c:ptCount val="3"/>
                <c:pt idx="0">
                  <c:v>IFN4:</c:v>
                </c:pt>
                <c:pt idx="1">
                  <c:v>39.737.000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'16-903'!$T$57:$T$70</c:f>
              <c:numCache>
                <c:formatCode>_-* #,##0.00\ _P_t_s_-;\-* #,##0.00\ _P_t_s_-;_-* "-"\ _P_t_s_-;_-@_-</c:formatCode>
                <c:ptCount val="14"/>
                <c:pt idx="0">
                  <c:v>10.956</c:v>
                </c:pt>
                <c:pt idx="1">
                  <c:v>6.0860000000000003</c:v>
                </c:pt>
                <c:pt idx="2">
                  <c:v>5.0709999999999997</c:v>
                </c:pt>
                <c:pt idx="3">
                  <c:v>4.6379999999999999</c:v>
                </c:pt>
                <c:pt idx="4">
                  <c:v>4.8070000000000004</c:v>
                </c:pt>
                <c:pt idx="5">
                  <c:v>3.9630000000000001</c:v>
                </c:pt>
                <c:pt idx="6">
                  <c:v>2.4359999999999999</c:v>
                </c:pt>
                <c:pt idx="7">
                  <c:v>1.071</c:v>
                </c:pt>
                <c:pt idx="8">
                  <c:v>0.40300000000000002</c:v>
                </c:pt>
                <c:pt idx="9">
                  <c:v>0.153</c:v>
                </c:pt>
                <c:pt idx="10">
                  <c:v>0.08</c:v>
                </c:pt>
                <c:pt idx="11">
                  <c:v>3.3000000000000002E-2</c:v>
                </c:pt>
                <c:pt idx="12">
                  <c:v>1.4999999999999999E-2</c:v>
                </c:pt>
                <c:pt idx="13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7A-4623-9B3B-20F431EA5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362528498900512"/>
          <c:y val="0.58928989048782698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'16-903'!$Q$63:$Q$70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'16-903'!$R$63:$R$70</c:f>
              <c:numCache>
                <c:formatCode>_-* #,##0.0\ _P_t_s_-;\-* #,##0.0\ _P_t_s_-;_-* "-"\ _P_t_s_-;_-@_-</c:formatCode>
                <c:ptCount val="8"/>
                <c:pt idx="0">
                  <c:v>1.2110000000000001</c:v>
                </c:pt>
                <c:pt idx="1">
                  <c:v>0.40899999999999997</c:v>
                </c:pt>
                <c:pt idx="2">
                  <c:v>0.13600000000000001</c:v>
                </c:pt>
                <c:pt idx="3">
                  <c:v>6.3E-2</c:v>
                </c:pt>
                <c:pt idx="4">
                  <c:v>2.9000000000000001E-2</c:v>
                </c:pt>
                <c:pt idx="5">
                  <c:v>2.4E-2</c:v>
                </c:pt>
                <c:pt idx="6">
                  <c:v>0.01</c:v>
                </c:pt>
                <c:pt idx="7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5D-4BAA-9D27-E3D0CB9844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'16-903'!$Q$63:$Q$70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'16-903'!$S$63:$S$70</c:f>
              <c:numCache>
                <c:formatCode>_-* #,##0.00\ _P_t_s_-;\-* #,##0.00\ _P_t_s_-;_-* "-"\ _P_t_s_-;_-@_-</c:formatCode>
                <c:ptCount val="8"/>
                <c:pt idx="0">
                  <c:v>1.6359999999999999</c:v>
                </c:pt>
                <c:pt idx="1">
                  <c:v>0.56000000000000005</c:v>
                </c:pt>
                <c:pt idx="2">
                  <c:v>0.19500000000000001</c:v>
                </c:pt>
                <c:pt idx="3">
                  <c:v>0.10100000000000001</c:v>
                </c:pt>
                <c:pt idx="4">
                  <c:v>4.5999999999999999E-2</c:v>
                </c:pt>
                <c:pt idx="5">
                  <c:v>2.1000000000000001E-2</c:v>
                </c:pt>
                <c:pt idx="6">
                  <c:v>1.4E-2</c:v>
                </c:pt>
                <c:pt idx="7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5D-4BAA-9D27-E3D0CB98447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'16-903'!$Q$63:$Q$70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'16-903'!$T$63:$T$70</c:f>
              <c:numCache>
                <c:formatCode>_-* #,##0.00\ _P_t_s_-;\-* #,##0.00\ _P_t_s_-;_-* "-"\ _P_t_s_-;_-@_-</c:formatCode>
                <c:ptCount val="8"/>
                <c:pt idx="0">
                  <c:v>2.4359999999999999</c:v>
                </c:pt>
                <c:pt idx="1">
                  <c:v>1.071</c:v>
                </c:pt>
                <c:pt idx="2">
                  <c:v>0.40300000000000002</c:v>
                </c:pt>
                <c:pt idx="3">
                  <c:v>0.153</c:v>
                </c:pt>
                <c:pt idx="4">
                  <c:v>0.08</c:v>
                </c:pt>
                <c:pt idx="5">
                  <c:v>3.3000000000000002E-2</c:v>
                </c:pt>
                <c:pt idx="6">
                  <c:v>1.4999999999999999E-2</c:v>
                </c:pt>
                <c:pt idx="7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5D-4BAA-9D27-E3D0CB984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81-4C02-907F-8D696E44FB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81-4C02-907F-8D696E44F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'16-903'!$X$54:$X$56</c:f>
              <c:strCache>
                <c:ptCount val="3"/>
                <c:pt idx="0">
                  <c:v>IFN3:</c:v>
                </c:pt>
                <c:pt idx="1">
                  <c:v>35.251.000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'16-903'!$W$57:$W$70</c:f>
              <c:numCache>
                <c:formatCode>_-* #,##0.0\ _P_t_s_-;\-* #,##0.0\ _P_t_s_-;_-* "-"\ _P_t_s_-;_-@_-</c:formatCode>
                <c:ptCount val="14"/>
                <c:pt idx="0">
                  <c:v>11.186999999999999</c:v>
                </c:pt>
                <c:pt idx="1">
                  <c:v>6.6189999999999998</c:v>
                </c:pt>
                <c:pt idx="2">
                  <c:v>3.504</c:v>
                </c:pt>
                <c:pt idx="3">
                  <c:v>2.5299999999999998</c:v>
                </c:pt>
                <c:pt idx="4">
                  <c:v>1.8919999999999999</c:v>
                </c:pt>
                <c:pt idx="5">
                  <c:v>1.3680000000000001</c:v>
                </c:pt>
                <c:pt idx="6">
                  <c:v>0.999</c:v>
                </c:pt>
                <c:pt idx="7">
                  <c:v>0.43</c:v>
                </c:pt>
                <c:pt idx="8">
                  <c:v>0.19</c:v>
                </c:pt>
                <c:pt idx="9">
                  <c:v>6.6000000000000003E-2</c:v>
                </c:pt>
                <c:pt idx="10">
                  <c:v>2.8000000000000001E-2</c:v>
                </c:pt>
                <c:pt idx="11">
                  <c:v>1.0999999999999999E-2</c:v>
                </c:pt>
                <c:pt idx="12">
                  <c:v>5.0000000000000001E-3</c:v>
                </c:pt>
                <c:pt idx="13">
                  <c:v>5.0000000000000001E-3</c:v>
                </c:pt>
              </c:numCache>
            </c:numRef>
          </c:cat>
          <c:val>
            <c:numRef>
              <c:f>'16-903'!$X$57:$X$70</c:f>
              <c:numCache>
                <c:formatCode>_-* #,##0.00\ _P_t_s_-;\-* #,##0.00\ _P_t_s_-;_-* "-"\ _P_t_s_-;_-@_-</c:formatCode>
                <c:ptCount val="14"/>
                <c:pt idx="0">
                  <c:v>12.833</c:v>
                </c:pt>
                <c:pt idx="1">
                  <c:v>7.4160000000000004</c:v>
                </c:pt>
                <c:pt idx="2">
                  <c:v>4.7709999999999999</c:v>
                </c:pt>
                <c:pt idx="3">
                  <c:v>3.2370000000000001</c:v>
                </c:pt>
                <c:pt idx="4">
                  <c:v>2.66</c:v>
                </c:pt>
                <c:pt idx="5">
                  <c:v>1.8089999999999999</c:v>
                </c:pt>
                <c:pt idx="6">
                  <c:v>1.3520000000000001</c:v>
                </c:pt>
                <c:pt idx="7">
                  <c:v>0.69</c:v>
                </c:pt>
                <c:pt idx="8">
                  <c:v>0.29399999999999998</c:v>
                </c:pt>
                <c:pt idx="9">
                  <c:v>0.112</c:v>
                </c:pt>
                <c:pt idx="10">
                  <c:v>0.05</c:v>
                </c:pt>
                <c:pt idx="11">
                  <c:v>1.4999999999999999E-2</c:v>
                </c:pt>
                <c:pt idx="12">
                  <c:v>5.0000000000000001E-3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8-47A2-8844-EBD3D914E527}"/>
            </c:ext>
          </c:extLst>
        </c:ser>
        <c:ser>
          <c:idx val="1"/>
          <c:order val="1"/>
          <c:tx>
            <c:strRef>
              <c:f>'16-903'!$Y$54:$Y$56</c:f>
              <c:strCache>
                <c:ptCount val="3"/>
                <c:pt idx="0">
                  <c:v>IFN4:</c:v>
                </c:pt>
                <c:pt idx="1">
                  <c:v>36.530.000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'16-903'!$W$57:$W$70</c:f>
              <c:numCache>
                <c:formatCode>_-* #,##0.0\ _P_t_s_-;\-* #,##0.0\ _P_t_s_-;_-* "-"\ _P_t_s_-;_-@_-</c:formatCode>
                <c:ptCount val="14"/>
                <c:pt idx="0">
                  <c:v>11.186999999999999</c:v>
                </c:pt>
                <c:pt idx="1">
                  <c:v>6.6189999999999998</c:v>
                </c:pt>
                <c:pt idx="2">
                  <c:v>3.504</c:v>
                </c:pt>
                <c:pt idx="3">
                  <c:v>2.5299999999999998</c:v>
                </c:pt>
                <c:pt idx="4">
                  <c:v>1.8919999999999999</c:v>
                </c:pt>
                <c:pt idx="5">
                  <c:v>1.3680000000000001</c:v>
                </c:pt>
                <c:pt idx="6">
                  <c:v>0.999</c:v>
                </c:pt>
                <c:pt idx="7">
                  <c:v>0.43</c:v>
                </c:pt>
                <c:pt idx="8">
                  <c:v>0.19</c:v>
                </c:pt>
                <c:pt idx="9">
                  <c:v>6.6000000000000003E-2</c:v>
                </c:pt>
                <c:pt idx="10">
                  <c:v>2.8000000000000001E-2</c:v>
                </c:pt>
                <c:pt idx="11">
                  <c:v>1.0999999999999999E-2</c:v>
                </c:pt>
                <c:pt idx="12">
                  <c:v>5.0000000000000001E-3</c:v>
                </c:pt>
                <c:pt idx="13">
                  <c:v>5.0000000000000001E-3</c:v>
                </c:pt>
              </c:numCache>
            </c:numRef>
          </c:cat>
          <c:val>
            <c:numRef>
              <c:f>'16-903'!$Y$57:$Y$70</c:f>
              <c:numCache>
                <c:formatCode>_-* #,##0.00\ _P_t_s_-;\-* #,##0.00\ _P_t_s_-;_-* "-"\ _P_t_s_-;_-@_-</c:formatCode>
                <c:ptCount val="14"/>
                <c:pt idx="0">
                  <c:v>11.458</c:v>
                </c:pt>
                <c:pt idx="1">
                  <c:v>7.0359999999999996</c:v>
                </c:pt>
                <c:pt idx="2">
                  <c:v>5.0469999999999997</c:v>
                </c:pt>
                <c:pt idx="3">
                  <c:v>4.0670000000000002</c:v>
                </c:pt>
                <c:pt idx="4">
                  <c:v>3.282</c:v>
                </c:pt>
                <c:pt idx="5">
                  <c:v>2.3679999999999999</c:v>
                </c:pt>
                <c:pt idx="6">
                  <c:v>1.6020000000000001</c:v>
                </c:pt>
                <c:pt idx="7">
                  <c:v>0.98099999999999998</c:v>
                </c:pt>
                <c:pt idx="8">
                  <c:v>0.39300000000000002</c:v>
                </c:pt>
                <c:pt idx="9">
                  <c:v>0.19</c:v>
                </c:pt>
                <c:pt idx="10">
                  <c:v>6.3E-2</c:v>
                </c:pt>
                <c:pt idx="11">
                  <c:v>2.8000000000000001E-2</c:v>
                </c:pt>
                <c:pt idx="12">
                  <c:v>7.0000000000000001E-3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E8-47A2-8844-EBD3D914E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'16-903'!$W$65:$W$70</c:f>
              <c:numCache>
                <c:formatCode>_-* #,##0.0\ _P_t_s_-;\-* #,##0.0\ _P_t_s_-;_-* "-"\ _P_t_s_-;_-@_-</c:formatCode>
                <c:ptCount val="6"/>
                <c:pt idx="0">
                  <c:v>0.19</c:v>
                </c:pt>
                <c:pt idx="1">
                  <c:v>6.6000000000000003E-2</c:v>
                </c:pt>
                <c:pt idx="2">
                  <c:v>2.8000000000000001E-2</c:v>
                </c:pt>
                <c:pt idx="3">
                  <c:v>1.0999999999999999E-2</c:v>
                </c:pt>
                <c:pt idx="4">
                  <c:v>5.0000000000000001E-3</c:v>
                </c:pt>
                <c:pt idx="5">
                  <c:v>5.0000000000000001E-3</c:v>
                </c:pt>
              </c:numCache>
            </c:numRef>
          </c:cat>
          <c:val>
            <c:numRef>
              <c:f>'16-903'!$X$65:$X$70</c:f>
              <c:numCache>
                <c:formatCode>_-* #,##0.00\ _P_t_s_-;\-* #,##0.00\ _P_t_s_-;_-* "-"\ _P_t_s_-;_-@_-</c:formatCode>
                <c:ptCount val="6"/>
                <c:pt idx="0">
                  <c:v>0.29399999999999998</c:v>
                </c:pt>
                <c:pt idx="1">
                  <c:v>0.112</c:v>
                </c:pt>
                <c:pt idx="2">
                  <c:v>0.05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3E-435F-8EC9-A02E208316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'16-903'!$W$65:$W$70</c:f>
              <c:numCache>
                <c:formatCode>_-* #,##0.0\ _P_t_s_-;\-* #,##0.0\ _P_t_s_-;_-* "-"\ _P_t_s_-;_-@_-</c:formatCode>
                <c:ptCount val="6"/>
                <c:pt idx="0">
                  <c:v>0.19</c:v>
                </c:pt>
                <c:pt idx="1">
                  <c:v>6.6000000000000003E-2</c:v>
                </c:pt>
                <c:pt idx="2">
                  <c:v>2.8000000000000001E-2</c:v>
                </c:pt>
                <c:pt idx="3">
                  <c:v>1.0999999999999999E-2</c:v>
                </c:pt>
                <c:pt idx="4">
                  <c:v>5.0000000000000001E-3</c:v>
                </c:pt>
                <c:pt idx="5">
                  <c:v>5.0000000000000001E-3</c:v>
                </c:pt>
              </c:numCache>
            </c:numRef>
          </c:cat>
          <c:val>
            <c:numRef>
              <c:f>'16-903'!$Y$65:$Y$70</c:f>
              <c:numCache>
                <c:formatCode>_-* #,##0.00\ _P_t_s_-;\-* #,##0.00\ _P_t_s_-;_-* "-"\ _P_t_s_-;_-@_-</c:formatCode>
                <c:ptCount val="6"/>
                <c:pt idx="0">
                  <c:v>0.39300000000000002</c:v>
                </c:pt>
                <c:pt idx="1">
                  <c:v>0.19</c:v>
                </c:pt>
                <c:pt idx="2">
                  <c:v>6.3E-2</c:v>
                </c:pt>
                <c:pt idx="3">
                  <c:v>2.8000000000000001E-2</c:v>
                </c:pt>
                <c:pt idx="4">
                  <c:v>7.0000000000000001E-3</c:v>
                </c:pt>
                <c:pt idx="5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3E-435F-8EC9-A02E20831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61-4DD5-8F00-6BDFFBAA05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61-4DD5-8F00-6BDFFBAA0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E1-4204-8A30-4B66BBD8E2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E1-4204-8A30-4B66BBD8E2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EF-4034-9CB4-179B063C71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EF-4034-9CB4-179B063C7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4D-47E7-B097-6AA6113BB8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4D-47E7-B097-6AA6113BB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D5-451F-99BD-4BD90D5F86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D5-451F-99BD-4BD90D5F8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'16-903'!$AC$54:$AC$56</c:f>
              <c:strCache>
                <c:ptCount val="3"/>
                <c:pt idx="0">
                  <c:v>IFN3:</c:v>
                </c:pt>
                <c:pt idx="1">
                  <c:v>42.613.000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'16-903'!$AB$57:$AB$70</c:f>
              <c:numCache>
                <c:formatCode>_-* #,##0.0\ _P_t_s_-;\-* #,##0.0\ _P_t_s_-;_-* "-"\ _P_t_s_-;_-@_-</c:formatCode>
                <c:ptCount val="14"/>
                <c:pt idx="0">
                  <c:v>25.481999999999999</c:v>
                </c:pt>
                <c:pt idx="1">
                  <c:v>8.3829999999999991</c:v>
                </c:pt>
                <c:pt idx="2">
                  <c:v>2.0489999999999999</c:v>
                </c:pt>
                <c:pt idx="3">
                  <c:v>0.53100000000000003</c:v>
                </c:pt>
                <c:pt idx="4">
                  <c:v>0.15</c:v>
                </c:pt>
                <c:pt idx="5">
                  <c:v>5.8000000000000003E-2</c:v>
                </c:pt>
                <c:pt idx="6">
                  <c:v>6.0000000000000001E-3</c:v>
                </c:pt>
                <c:pt idx="7">
                  <c:v>6.0000000000000001E-3</c:v>
                </c:pt>
                <c:pt idx="8">
                  <c:v>7.0000000000000001E-3</c:v>
                </c:pt>
                <c:pt idx="9">
                  <c:v>3.0000000000000001E-3</c:v>
                </c:pt>
                <c:pt idx="10">
                  <c:v>7.0000000000000001E-3</c:v>
                </c:pt>
                <c:pt idx="11">
                  <c:v>2E-3</c:v>
                </c:pt>
                <c:pt idx="12">
                  <c:v>3.0000000000000001E-3</c:v>
                </c:pt>
                <c:pt idx="13">
                  <c:v>1.0999999999999999E-2</c:v>
                </c:pt>
              </c:numCache>
            </c:numRef>
          </c:cat>
          <c:val>
            <c:numRef>
              <c:f>'16-903'!$AC$57:$AC$70</c:f>
              <c:numCache>
                <c:formatCode>_-* #,##0.00\ _P_t_s_-;\-* #,##0.00\ _P_t_s_-;_-* "-"\ _P_t_s_-;_-@_-</c:formatCode>
                <c:ptCount val="14"/>
                <c:pt idx="0">
                  <c:v>26.350999999999999</c:v>
                </c:pt>
                <c:pt idx="1">
                  <c:v>10.715</c:v>
                </c:pt>
                <c:pt idx="2">
                  <c:v>3.7440000000000002</c:v>
                </c:pt>
                <c:pt idx="3">
                  <c:v>1.248</c:v>
                </c:pt>
                <c:pt idx="4">
                  <c:v>0.34100000000000003</c:v>
                </c:pt>
                <c:pt idx="5">
                  <c:v>0.113</c:v>
                </c:pt>
                <c:pt idx="6">
                  <c:v>0.04</c:v>
                </c:pt>
                <c:pt idx="7">
                  <c:v>1.7000000000000001E-2</c:v>
                </c:pt>
                <c:pt idx="8">
                  <c:v>0.01</c:v>
                </c:pt>
                <c:pt idx="9">
                  <c:v>7.0000000000000001E-3</c:v>
                </c:pt>
                <c:pt idx="10">
                  <c:v>8.9999999999999993E-3</c:v>
                </c:pt>
                <c:pt idx="11">
                  <c:v>3.0000000000000001E-3</c:v>
                </c:pt>
                <c:pt idx="12">
                  <c:v>3.0000000000000001E-3</c:v>
                </c:pt>
                <c:pt idx="13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83-4BD1-8723-A1FF10FE8B8F}"/>
            </c:ext>
          </c:extLst>
        </c:ser>
        <c:ser>
          <c:idx val="1"/>
          <c:order val="1"/>
          <c:tx>
            <c:strRef>
              <c:f>'16-903'!$AD$54:$AD$56</c:f>
              <c:strCache>
                <c:ptCount val="3"/>
                <c:pt idx="0">
                  <c:v>IFN4:</c:v>
                </c:pt>
                <c:pt idx="1">
                  <c:v>39.794.000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'16-903'!$AB$57:$AB$70</c:f>
              <c:numCache>
                <c:formatCode>_-* #,##0.0\ _P_t_s_-;\-* #,##0.0\ _P_t_s_-;_-* "-"\ _P_t_s_-;_-@_-</c:formatCode>
                <c:ptCount val="14"/>
                <c:pt idx="0">
                  <c:v>25.481999999999999</c:v>
                </c:pt>
                <c:pt idx="1">
                  <c:v>8.3829999999999991</c:v>
                </c:pt>
                <c:pt idx="2">
                  <c:v>2.0489999999999999</c:v>
                </c:pt>
                <c:pt idx="3">
                  <c:v>0.53100000000000003</c:v>
                </c:pt>
                <c:pt idx="4">
                  <c:v>0.15</c:v>
                </c:pt>
                <c:pt idx="5">
                  <c:v>5.8000000000000003E-2</c:v>
                </c:pt>
                <c:pt idx="6">
                  <c:v>6.0000000000000001E-3</c:v>
                </c:pt>
                <c:pt idx="7">
                  <c:v>6.0000000000000001E-3</c:v>
                </c:pt>
                <c:pt idx="8">
                  <c:v>7.0000000000000001E-3</c:v>
                </c:pt>
                <c:pt idx="9">
                  <c:v>3.0000000000000001E-3</c:v>
                </c:pt>
                <c:pt idx="10">
                  <c:v>7.0000000000000001E-3</c:v>
                </c:pt>
                <c:pt idx="11">
                  <c:v>2E-3</c:v>
                </c:pt>
                <c:pt idx="12">
                  <c:v>3.0000000000000001E-3</c:v>
                </c:pt>
                <c:pt idx="13">
                  <c:v>1.0999999999999999E-2</c:v>
                </c:pt>
              </c:numCache>
            </c:numRef>
          </c:cat>
          <c:val>
            <c:numRef>
              <c:f>'16-903'!$AD$57:$AD$70</c:f>
              <c:numCache>
                <c:formatCode>_-* #,##0.00\ _P_t_s_-;\-* #,##0.00\ _P_t_s_-;_-* "-"\ _P_t_s_-;_-@_-</c:formatCode>
                <c:ptCount val="14"/>
                <c:pt idx="0">
                  <c:v>18.010999999999999</c:v>
                </c:pt>
                <c:pt idx="1">
                  <c:v>12.507999999999999</c:v>
                </c:pt>
                <c:pt idx="2">
                  <c:v>5.9569999999999999</c:v>
                </c:pt>
                <c:pt idx="3">
                  <c:v>2.1459999999999999</c:v>
                </c:pt>
                <c:pt idx="4">
                  <c:v>0.76400000000000001</c:v>
                </c:pt>
                <c:pt idx="5">
                  <c:v>0.23699999999999999</c:v>
                </c:pt>
                <c:pt idx="6">
                  <c:v>9.9000000000000005E-2</c:v>
                </c:pt>
                <c:pt idx="7">
                  <c:v>2.7E-2</c:v>
                </c:pt>
                <c:pt idx="8">
                  <c:v>6.0000000000000001E-3</c:v>
                </c:pt>
                <c:pt idx="9">
                  <c:v>4.0000000000000001E-3</c:v>
                </c:pt>
                <c:pt idx="10">
                  <c:v>8.0000000000000002E-3</c:v>
                </c:pt>
                <c:pt idx="11">
                  <c:v>4.0000000000000001E-3</c:v>
                </c:pt>
                <c:pt idx="12">
                  <c:v>8.0000000000000002E-3</c:v>
                </c:pt>
                <c:pt idx="13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83-4BD1-8723-A1FF10FE8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'16-903'!$AB$65:$AB$70</c:f>
              <c:numCache>
                <c:formatCode>_-* #,##0.0\ _P_t_s_-;\-* #,##0.0\ _P_t_s_-;_-* "-"\ _P_t_s_-;_-@_-</c:formatCode>
                <c:ptCount val="6"/>
                <c:pt idx="0">
                  <c:v>7.0000000000000001E-3</c:v>
                </c:pt>
                <c:pt idx="1">
                  <c:v>3.0000000000000001E-3</c:v>
                </c:pt>
                <c:pt idx="2">
                  <c:v>7.0000000000000001E-3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1.0999999999999999E-2</c:v>
                </c:pt>
              </c:numCache>
            </c:numRef>
          </c:cat>
          <c:val>
            <c:numRef>
              <c:f>'16-903'!$AC$65:$AC$70</c:f>
              <c:numCache>
                <c:formatCode>_-* #,##0.00\ _P_t_s_-;\-* #,##0.00\ _P_t_s_-;_-* "-"\ _P_t_s_-;_-@_-</c:formatCode>
                <c:ptCount val="6"/>
                <c:pt idx="0">
                  <c:v>0.01</c:v>
                </c:pt>
                <c:pt idx="1">
                  <c:v>7.0000000000000001E-3</c:v>
                </c:pt>
                <c:pt idx="2">
                  <c:v>8.9999999999999993E-3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02-4685-91F0-E49433ED62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'16-903'!$AB$65:$AB$70</c:f>
              <c:numCache>
                <c:formatCode>_-* #,##0.0\ _P_t_s_-;\-* #,##0.0\ _P_t_s_-;_-* "-"\ _P_t_s_-;_-@_-</c:formatCode>
                <c:ptCount val="6"/>
                <c:pt idx="0">
                  <c:v>7.0000000000000001E-3</c:v>
                </c:pt>
                <c:pt idx="1">
                  <c:v>3.0000000000000001E-3</c:v>
                </c:pt>
                <c:pt idx="2">
                  <c:v>7.0000000000000001E-3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1.0999999999999999E-2</c:v>
                </c:pt>
              </c:numCache>
            </c:numRef>
          </c:cat>
          <c:val>
            <c:numRef>
              <c:f>'16-903'!$AD$65:$AD$70</c:f>
              <c:numCache>
                <c:formatCode>_-* #,##0.00\ _P_t_s_-;\-* #,##0.00\ _P_t_s_-;_-* "-"\ _P_t_s_-;_-@_-</c:formatCode>
                <c:ptCount val="6"/>
                <c:pt idx="0">
                  <c:v>6.0000000000000001E-3</c:v>
                </c:pt>
                <c:pt idx="1">
                  <c:v>4.0000000000000001E-3</c:v>
                </c:pt>
                <c:pt idx="2">
                  <c:v>8.0000000000000002E-3</c:v>
                </c:pt>
                <c:pt idx="3">
                  <c:v>4.0000000000000001E-3</c:v>
                </c:pt>
                <c:pt idx="4">
                  <c:v>8.0000000000000002E-3</c:v>
                </c:pt>
                <c:pt idx="5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02-4685-91F0-E49433ED6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28-4401-A64B-3F7324906B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28-4401-A64B-3F7324906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304"/>
        <c:axId val="170498816"/>
      </c:barChart>
      <c:catAx>
        <c:axId val="682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E6-4F6C-9A3B-26F6860719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E6-4F6C-9A3B-26F686071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816"/>
        <c:axId val="171041920"/>
      </c:barChart>
      <c:catAx>
        <c:axId val="682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19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DB-4B2F-9B72-8C4E79CC0C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DB-4B2F-9B72-8C4E79CC0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9328"/>
        <c:axId val="171043072"/>
      </c:barChart>
      <c:catAx>
        <c:axId val="682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30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9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CB-45FA-AB28-A56E6BA175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CB-45FA-AB28-A56E6BA17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128"/>
        <c:axId val="171044800"/>
      </c:barChart>
      <c:catAx>
        <c:axId val="17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9E-4E68-AFB4-4112B5A0A6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9E-4E68-AFB4-4112B5A0A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D6-4E9B-B18C-A36FB82885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D6-4E9B-B18C-A36FB8288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640"/>
        <c:axId val="171047104"/>
      </c:barChart>
      <c:catAx>
        <c:axId val="171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7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6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84-433F-8965-637CB825A4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84-433F-8965-637CB825A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152"/>
        <c:axId val="171048256"/>
      </c:barChart>
      <c:catAx>
        <c:axId val="171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82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87-4D07-89A7-5020495606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87-4D07-89A7-502049560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664"/>
        <c:axId val="172344448"/>
      </c:barChart>
      <c:catAx>
        <c:axId val="1711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5D-491B-8B33-080F558D1D8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5D-491B-8B33-080F558D1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176"/>
        <c:axId val="172346752"/>
      </c:barChart>
      <c:catAx>
        <c:axId val="1711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7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1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C4-4BFF-ACC8-ED8B2A4271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C4-4BFF-ACC8-ED8B2A427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688"/>
        <c:axId val="172347904"/>
      </c:barChart>
      <c:catAx>
        <c:axId val="171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BE-4B97-9359-C4A16B9F2D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BE-4B97-9359-C4A16B9F2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200"/>
        <c:axId val="172350208"/>
      </c:barChart>
      <c:catAx>
        <c:axId val="1711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502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2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D7-47DF-B587-1DB0BAC3ED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D7-47DF-B587-1DB0BAC3E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712"/>
        <c:axId val="172777472"/>
      </c:barChart>
      <c:catAx>
        <c:axId val="1711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74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71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F0-4C9B-BFEE-B7DD878C5D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F0-4C9B-BFEE-B7DD878C5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8912"/>
        <c:axId val="172779200"/>
      </c:barChart>
      <c:catAx>
        <c:axId val="1728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F8-4A25-85A9-50F9E0DFA5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F8-4A25-85A9-50F9E0DFA52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1F8-4A25-85A9-50F9E0DFA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9424"/>
        <c:axId val="172781504"/>
      </c:barChart>
      <c:catAx>
        <c:axId val="172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5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942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38-4F1D-9619-78D7EB4896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38-4F1D-9619-78D7EB48968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138-4F1D-9619-78D7EB489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0960"/>
        <c:axId val="172782656"/>
      </c:barChart>
      <c:catAx>
        <c:axId val="1728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26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096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B5-4FAB-B763-1D766F19E3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B5-4FAB-B763-1D766F19E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DB-47C7-A9B7-FF709AF94A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DB-47C7-A9B7-FF709AF94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2496"/>
        <c:axId val="172784384"/>
      </c:barChart>
      <c:catAx>
        <c:axId val="172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99-4D15-AB71-61AFC8EBAE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99-4D15-AB71-61AFC8EBAEB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C99-4D15-AB71-61AFC8EBA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0656"/>
        <c:axId val="173458560"/>
      </c:barChart>
      <c:catAx>
        <c:axId val="1735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856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0656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B5-4D2D-8E6F-E24A321763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B5-4D2D-8E6F-E24A3217637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1B5-4D2D-8E6F-E24A32176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192"/>
        <c:axId val="173459712"/>
      </c:barChart>
      <c:catAx>
        <c:axId val="173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971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19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82-47A0-96F3-AAC624DF44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82-47A0-96F3-AAC624DF4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704"/>
        <c:axId val="173460288"/>
      </c:barChart>
      <c:catAx>
        <c:axId val="1735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76-4F7B-8708-5FACCE3F0B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76-4F7B-8708-5FACCE3F0B5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76-4F7B-8708-5FACCE3F0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3216"/>
        <c:axId val="173462592"/>
      </c:barChart>
      <c:catAx>
        <c:axId val="1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2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32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05-4830-AE79-08395A6634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05-4830-AE79-08395A66347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F05-4830-AE79-08395A663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4240"/>
        <c:axId val="173463744"/>
      </c:barChart>
      <c:catAx>
        <c:axId val="1735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74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4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E0-4AA2-BA58-C71001C93E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E0-4AA2-BA58-C71001C93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344"/>
        <c:axId val="173596672"/>
      </c:barChart>
      <c:catAx>
        <c:axId val="1736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9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'16-903'!$X$54:$X$56</c:f>
              <c:strCache>
                <c:ptCount val="3"/>
                <c:pt idx="0">
                  <c:v>IFN3:</c:v>
                </c:pt>
                <c:pt idx="1">
                  <c:v>35.251.000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'16-903'!$W$57:$W$70</c:f>
              <c:numCache>
                <c:formatCode>_-* #,##0.0\ _P_t_s_-;\-* #,##0.0\ _P_t_s_-;_-* "-"\ _P_t_s_-;_-@_-</c:formatCode>
                <c:ptCount val="14"/>
                <c:pt idx="0">
                  <c:v>11.186999999999999</c:v>
                </c:pt>
                <c:pt idx="1">
                  <c:v>6.6189999999999998</c:v>
                </c:pt>
                <c:pt idx="2">
                  <c:v>3.504</c:v>
                </c:pt>
                <c:pt idx="3">
                  <c:v>2.5299999999999998</c:v>
                </c:pt>
                <c:pt idx="4">
                  <c:v>1.8919999999999999</c:v>
                </c:pt>
                <c:pt idx="5">
                  <c:v>1.3680000000000001</c:v>
                </c:pt>
                <c:pt idx="6">
                  <c:v>0.999</c:v>
                </c:pt>
                <c:pt idx="7">
                  <c:v>0.43</c:v>
                </c:pt>
                <c:pt idx="8">
                  <c:v>0.19</c:v>
                </c:pt>
                <c:pt idx="9">
                  <c:v>6.6000000000000003E-2</c:v>
                </c:pt>
                <c:pt idx="10">
                  <c:v>2.8000000000000001E-2</c:v>
                </c:pt>
                <c:pt idx="11">
                  <c:v>1.0999999999999999E-2</c:v>
                </c:pt>
                <c:pt idx="12">
                  <c:v>5.0000000000000001E-3</c:v>
                </c:pt>
                <c:pt idx="13">
                  <c:v>5.0000000000000001E-3</c:v>
                </c:pt>
              </c:numCache>
            </c:numRef>
          </c:cat>
          <c:val>
            <c:numRef>
              <c:f>'16-903'!$X$57:$X$70</c:f>
              <c:numCache>
                <c:formatCode>_-* #,##0.00\ _P_t_s_-;\-* #,##0.00\ _P_t_s_-;_-* "-"\ _P_t_s_-;_-@_-</c:formatCode>
                <c:ptCount val="14"/>
                <c:pt idx="0">
                  <c:v>12.833</c:v>
                </c:pt>
                <c:pt idx="1">
                  <c:v>7.4160000000000004</c:v>
                </c:pt>
                <c:pt idx="2">
                  <c:v>4.7709999999999999</c:v>
                </c:pt>
                <c:pt idx="3">
                  <c:v>3.2370000000000001</c:v>
                </c:pt>
                <c:pt idx="4">
                  <c:v>2.66</c:v>
                </c:pt>
                <c:pt idx="5">
                  <c:v>1.8089999999999999</c:v>
                </c:pt>
                <c:pt idx="6">
                  <c:v>1.3520000000000001</c:v>
                </c:pt>
                <c:pt idx="7">
                  <c:v>0.69</c:v>
                </c:pt>
                <c:pt idx="8">
                  <c:v>0.29399999999999998</c:v>
                </c:pt>
                <c:pt idx="9">
                  <c:v>0.112</c:v>
                </c:pt>
                <c:pt idx="10">
                  <c:v>0.05</c:v>
                </c:pt>
                <c:pt idx="11">
                  <c:v>1.4999999999999999E-2</c:v>
                </c:pt>
                <c:pt idx="12">
                  <c:v>5.0000000000000001E-3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B5-4C39-943A-2FC5DB41B15A}"/>
            </c:ext>
          </c:extLst>
        </c:ser>
        <c:ser>
          <c:idx val="1"/>
          <c:order val="1"/>
          <c:tx>
            <c:strRef>
              <c:f>'16-903'!$Y$54:$Y$56</c:f>
              <c:strCache>
                <c:ptCount val="3"/>
                <c:pt idx="0">
                  <c:v>IFN4:</c:v>
                </c:pt>
                <c:pt idx="1">
                  <c:v>36.530.000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'16-903'!$W$57:$W$70</c:f>
              <c:numCache>
                <c:formatCode>_-* #,##0.0\ _P_t_s_-;\-* #,##0.0\ _P_t_s_-;_-* "-"\ _P_t_s_-;_-@_-</c:formatCode>
                <c:ptCount val="14"/>
                <c:pt idx="0">
                  <c:v>11.186999999999999</c:v>
                </c:pt>
                <c:pt idx="1">
                  <c:v>6.6189999999999998</c:v>
                </c:pt>
                <c:pt idx="2">
                  <c:v>3.504</c:v>
                </c:pt>
                <c:pt idx="3">
                  <c:v>2.5299999999999998</c:v>
                </c:pt>
                <c:pt idx="4">
                  <c:v>1.8919999999999999</c:v>
                </c:pt>
                <c:pt idx="5">
                  <c:v>1.3680000000000001</c:v>
                </c:pt>
                <c:pt idx="6">
                  <c:v>0.999</c:v>
                </c:pt>
                <c:pt idx="7">
                  <c:v>0.43</c:v>
                </c:pt>
                <c:pt idx="8">
                  <c:v>0.19</c:v>
                </c:pt>
                <c:pt idx="9">
                  <c:v>6.6000000000000003E-2</c:v>
                </c:pt>
                <c:pt idx="10">
                  <c:v>2.8000000000000001E-2</c:v>
                </c:pt>
                <c:pt idx="11">
                  <c:v>1.0999999999999999E-2</c:v>
                </c:pt>
                <c:pt idx="12">
                  <c:v>5.0000000000000001E-3</c:v>
                </c:pt>
                <c:pt idx="13">
                  <c:v>5.0000000000000001E-3</c:v>
                </c:pt>
              </c:numCache>
            </c:numRef>
          </c:cat>
          <c:val>
            <c:numRef>
              <c:f>'16-903'!$Y$57:$Y$70</c:f>
              <c:numCache>
                <c:formatCode>_-* #,##0.00\ _P_t_s_-;\-* #,##0.00\ _P_t_s_-;_-* "-"\ _P_t_s_-;_-@_-</c:formatCode>
                <c:ptCount val="14"/>
                <c:pt idx="0">
                  <c:v>11.458</c:v>
                </c:pt>
                <c:pt idx="1">
                  <c:v>7.0359999999999996</c:v>
                </c:pt>
                <c:pt idx="2">
                  <c:v>5.0469999999999997</c:v>
                </c:pt>
                <c:pt idx="3">
                  <c:v>4.0670000000000002</c:v>
                </c:pt>
                <c:pt idx="4">
                  <c:v>3.282</c:v>
                </c:pt>
                <c:pt idx="5">
                  <c:v>2.3679999999999999</c:v>
                </c:pt>
                <c:pt idx="6">
                  <c:v>1.6020000000000001</c:v>
                </c:pt>
                <c:pt idx="7">
                  <c:v>0.98099999999999998</c:v>
                </c:pt>
                <c:pt idx="8">
                  <c:v>0.39300000000000002</c:v>
                </c:pt>
                <c:pt idx="9">
                  <c:v>0.19</c:v>
                </c:pt>
                <c:pt idx="10">
                  <c:v>6.3E-2</c:v>
                </c:pt>
                <c:pt idx="11">
                  <c:v>2.8000000000000001E-2</c:v>
                </c:pt>
                <c:pt idx="12">
                  <c:v>7.0000000000000001E-3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B5-4C39-943A-2FC5DB41B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856"/>
        <c:axId val="173598976"/>
      </c:barChart>
      <c:catAx>
        <c:axId val="1736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89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35989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'16-903'!$W$65:$W$70</c:f>
              <c:numCache>
                <c:formatCode>_-* #,##0.0\ _P_t_s_-;\-* #,##0.0\ _P_t_s_-;_-* "-"\ _P_t_s_-;_-@_-</c:formatCode>
                <c:ptCount val="6"/>
                <c:pt idx="0">
                  <c:v>0.19</c:v>
                </c:pt>
                <c:pt idx="1">
                  <c:v>6.6000000000000003E-2</c:v>
                </c:pt>
                <c:pt idx="2">
                  <c:v>2.8000000000000001E-2</c:v>
                </c:pt>
                <c:pt idx="3">
                  <c:v>1.0999999999999999E-2</c:v>
                </c:pt>
                <c:pt idx="4">
                  <c:v>5.0000000000000001E-3</c:v>
                </c:pt>
                <c:pt idx="5">
                  <c:v>5.0000000000000001E-3</c:v>
                </c:pt>
              </c:numCache>
            </c:numRef>
          </c:cat>
          <c:val>
            <c:numRef>
              <c:f>'16-903'!$X$65:$X$70</c:f>
              <c:numCache>
                <c:formatCode>_-* #,##0.00\ _P_t_s_-;\-* #,##0.00\ _P_t_s_-;_-* "-"\ _P_t_s_-;_-@_-</c:formatCode>
                <c:ptCount val="6"/>
                <c:pt idx="0">
                  <c:v>0.29399999999999998</c:v>
                </c:pt>
                <c:pt idx="1">
                  <c:v>0.112</c:v>
                </c:pt>
                <c:pt idx="2">
                  <c:v>0.05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B4-4436-B3B6-29CD57CBD3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'16-903'!$W$65:$W$70</c:f>
              <c:numCache>
                <c:formatCode>_-* #,##0.0\ _P_t_s_-;\-* #,##0.0\ _P_t_s_-;_-* "-"\ _P_t_s_-;_-@_-</c:formatCode>
                <c:ptCount val="6"/>
                <c:pt idx="0">
                  <c:v>0.19</c:v>
                </c:pt>
                <c:pt idx="1">
                  <c:v>6.6000000000000003E-2</c:v>
                </c:pt>
                <c:pt idx="2">
                  <c:v>2.8000000000000001E-2</c:v>
                </c:pt>
                <c:pt idx="3">
                  <c:v>1.0999999999999999E-2</c:v>
                </c:pt>
                <c:pt idx="4">
                  <c:v>5.0000000000000001E-3</c:v>
                </c:pt>
                <c:pt idx="5">
                  <c:v>5.0000000000000001E-3</c:v>
                </c:pt>
              </c:numCache>
            </c:numRef>
          </c:cat>
          <c:val>
            <c:numRef>
              <c:f>'16-903'!$Y$65:$Y$70</c:f>
              <c:numCache>
                <c:formatCode>_-* #,##0.00\ _P_t_s_-;\-* #,##0.00\ _P_t_s_-;_-* "-"\ _P_t_s_-;_-@_-</c:formatCode>
                <c:ptCount val="6"/>
                <c:pt idx="0">
                  <c:v>0.39300000000000002</c:v>
                </c:pt>
                <c:pt idx="1">
                  <c:v>0.19</c:v>
                </c:pt>
                <c:pt idx="2">
                  <c:v>6.3E-2</c:v>
                </c:pt>
                <c:pt idx="3">
                  <c:v>2.8000000000000001E-2</c:v>
                </c:pt>
                <c:pt idx="4">
                  <c:v>7.0000000000000001E-3</c:v>
                </c:pt>
                <c:pt idx="5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B4-4436-B3B6-29CD57CBD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880"/>
        <c:axId val="173600704"/>
      </c:barChart>
      <c:catAx>
        <c:axId val="17362688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07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36007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8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08-4A15-B344-E4D9F41E25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08-4A15-B344-E4D9F41E2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63-4F92-9321-2777A6BC5B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63-4F92-9321-2777A6BC5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'16-903'!$W$54:$W$56</c:f>
              <c:strCache>
                <c:ptCount val="3"/>
                <c:pt idx="0">
                  <c:v>IFN2:</c:v>
                </c:pt>
                <c:pt idx="1">
                  <c:v>28.834.000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'16-903'!$W$57:$W$70</c:f>
              <c:numCache>
                <c:formatCode>_-* #,##0.0\ _P_t_s_-;\-* #,##0.0\ _P_t_s_-;_-* "-"\ _P_t_s_-;_-@_-</c:formatCode>
                <c:ptCount val="14"/>
                <c:pt idx="0">
                  <c:v>11.186999999999999</c:v>
                </c:pt>
                <c:pt idx="1">
                  <c:v>6.6189999999999998</c:v>
                </c:pt>
                <c:pt idx="2">
                  <c:v>3.504</c:v>
                </c:pt>
                <c:pt idx="3">
                  <c:v>2.5299999999999998</c:v>
                </c:pt>
                <c:pt idx="4">
                  <c:v>1.8919999999999999</c:v>
                </c:pt>
                <c:pt idx="5">
                  <c:v>1.3680000000000001</c:v>
                </c:pt>
                <c:pt idx="6">
                  <c:v>0.999</c:v>
                </c:pt>
                <c:pt idx="7">
                  <c:v>0.43</c:v>
                </c:pt>
                <c:pt idx="8">
                  <c:v>0.19</c:v>
                </c:pt>
                <c:pt idx="9">
                  <c:v>6.6000000000000003E-2</c:v>
                </c:pt>
                <c:pt idx="10">
                  <c:v>2.8000000000000001E-2</c:v>
                </c:pt>
                <c:pt idx="11">
                  <c:v>1.0999999999999999E-2</c:v>
                </c:pt>
                <c:pt idx="12">
                  <c:v>5.0000000000000001E-3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9-4C7E-A301-1998E74883C6}"/>
            </c:ext>
          </c:extLst>
        </c:ser>
        <c:ser>
          <c:idx val="1"/>
          <c:order val="1"/>
          <c:tx>
            <c:strRef>
              <c:f>'16-903'!$X$54:$X$56</c:f>
              <c:strCache>
                <c:ptCount val="3"/>
                <c:pt idx="0">
                  <c:v>IFN3:</c:v>
                </c:pt>
                <c:pt idx="1">
                  <c:v>35.251.000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'16-903'!$X$57:$X$70</c:f>
              <c:numCache>
                <c:formatCode>_-* #,##0.00\ _P_t_s_-;\-* #,##0.00\ _P_t_s_-;_-* "-"\ _P_t_s_-;_-@_-</c:formatCode>
                <c:ptCount val="14"/>
                <c:pt idx="0">
                  <c:v>12.833</c:v>
                </c:pt>
                <c:pt idx="1">
                  <c:v>7.4160000000000004</c:v>
                </c:pt>
                <c:pt idx="2">
                  <c:v>4.7709999999999999</c:v>
                </c:pt>
                <c:pt idx="3">
                  <c:v>3.2370000000000001</c:v>
                </c:pt>
                <c:pt idx="4">
                  <c:v>2.66</c:v>
                </c:pt>
                <c:pt idx="5">
                  <c:v>1.8089999999999999</c:v>
                </c:pt>
                <c:pt idx="6">
                  <c:v>1.3520000000000001</c:v>
                </c:pt>
                <c:pt idx="7">
                  <c:v>0.69</c:v>
                </c:pt>
                <c:pt idx="8">
                  <c:v>0.29399999999999998</c:v>
                </c:pt>
                <c:pt idx="9">
                  <c:v>0.112</c:v>
                </c:pt>
                <c:pt idx="10">
                  <c:v>0.05</c:v>
                </c:pt>
                <c:pt idx="11">
                  <c:v>1.4999999999999999E-2</c:v>
                </c:pt>
                <c:pt idx="12">
                  <c:v>5.0000000000000001E-3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19-4C7E-A301-1998E74883C6}"/>
            </c:ext>
          </c:extLst>
        </c:ser>
        <c:ser>
          <c:idx val="2"/>
          <c:order val="2"/>
          <c:tx>
            <c:strRef>
              <c:f>'16-903'!$Y$54:$Y$56</c:f>
              <c:strCache>
                <c:ptCount val="3"/>
                <c:pt idx="0">
                  <c:v>IFN4:</c:v>
                </c:pt>
                <c:pt idx="1">
                  <c:v>36.530.000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'16-903'!$Y$57:$Y$70</c:f>
              <c:numCache>
                <c:formatCode>_-* #,##0.00\ _P_t_s_-;\-* #,##0.00\ _P_t_s_-;_-* "-"\ _P_t_s_-;_-@_-</c:formatCode>
                <c:ptCount val="14"/>
                <c:pt idx="0">
                  <c:v>11.458</c:v>
                </c:pt>
                <c:pt idx="1">
                  <c:v>7.0359999999999996</c:v>
                </c:pt>
                <c:pt idx="2">
                  <c:v>5.0469999999999997</c:v>
                </c:pt>
                <c:pt idx="3">
                  <c:v>4.0670000000000002</c:v>
                </c:pt>
                <c:pt idx="4">
                  <c:v>3.282</c:v>
                </c:pt>
                <c:pt idx="5">
                  <c:v>2.3679999999999999</c:v>
                </c:pt>
                <c:pt idx="6">
                  <c:v>1.6020000000000001</c:v>
                </c:pt>
                <c:pt idx="7">
                  <c:v>0.98099999999999998</c:v>
                </c:pt>
                <c:pt idx="8">
                  <c:v>0.39300000000000002</c:v>
                </c:pt>
                <c:pt idx="9">
                  <c:v>0.19</c:v>
                </c:pt>
                <c:pt idx="10">
                  <c:v>6.3E-2</c:v>
                </c:pt>
                <c:pt idx="11">
                  <c:v>2.8000000000000001E-2</c:v>
                </c:pt>
                <c:pt idx="12">
                  <c:v>7.0000000000000001E-3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19-4C7E-A301-1998E7488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475103090697324"/>
          <c:y val="0.5617036835912752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'16-903'!$V$62:$V$70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'16-903'!$W$62:$W$70</c:f>
              <c:numCache>
                <c:formatCode>_-* #,##0.0\ _P_t_s_-;\-* #,##0.0\ _P_t_s_-;_-* "-"\ _P_t_s_-;_-@_-</c:formatCode>
                <c:ptCount val="9"/>
                <c:pt idx="0">
                  <c:v>1.3680000000000001</c:v>
                </c:pt>
                <c:pt idx="1">
                  <c:v>0.999</c:v>
                </c:pt>
                <c:pt idx="2">
                  <c:v>0.43</c:v>
                </c:pt>
                <c:pt idx="3">
                  <c:v>0.19</c:v>
                </c:pt>
                <c:pt idx="4">
                  <c:v>6.6000000000000003E-2</c:v>
                </c:pt>
                <c:pt idx="5">
                  <c:v>2.8000000000000001E-2</c:v>
                </c:pt>
                <c:pt idx="6">
                  <c:v>1.0999999999999999E-2</c:v>
                </c:pt>
                <c:pt idx="7">
                  <c:v>5.0000000000000001E-3</c:v>
                </c:pt>
                <c:pt idx="8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D-4CBF-8550-206993BEB37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'16-903'!$V$62:$V$70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'16-903'!$X$62:$X$70</c:f>
              <c:numCache>
                <c:formatCode>_-* #,##0.00\ _P_t_s_-;\-* #,##0.00\ _P_t_s_-;_-* "-"\ _P_t_s_-;_-@_-</c:formatCode>
                <c:ptCount val="9"/>
                <c:pt idx="0">
                  <c:v>1.8089999999999999</c:v>
                </c:pt>
                <c:pt idx="1">
                  <c:v>1.3520000000000001</c:v>
                </c:pt>
                <c:pt idx="2">
                  <c:v>0.69</c:v>
                </c:pt>
                <c:pt idx="3">
                  <c:v>0.29399999999999998</c:v>
                </c:pt>
                <c:pt idx="4">
                  <c:v>0.112</c:v>
                </c:pt>
                <c:pt idx="5">
                  <c:v>0.05</c:v>
                </c:pt>
                <c:pt idx="6">
                  <c:v>1.4999999999999999E-2</c:v>
                </c:pt>
                <c:pt idx="7">
                  <c:v>5.0000000000000001E-3</c:v>
                </c:pt>
                <c:pt idx="8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D-4CBF-8550-206993BEB37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'16-903'!$V$62:$V$70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'16-903'!$Y$62:$Y$70</c:f>
              <c:numCache>
                <c:formatCode>_-* #,##0.00\ _P_t_s_-;\-* #,##0.00\ _P_t_s_-;_-* "-"\ _P_t_s_-;_-@_-</c:formatCode>
                <c:ptCount val="9"/>
                <c:pt idx="0">
                  <c:v>2.3679999999999999</c:v>
                </c:pt>
                <c:pt idx="1">
                  <c:v>1.6020000000000001</c:v>
                </c:pt>
                <c:pt idx="2">
                  <c:v>0.98099999999999998</c:v>
                </c:pt>
                <c:pt idx="3">
                  <c:v>0.39300000000000002</c:v>
                </c:pt>
                <c:pt idx="4">
                  <c:v>0.19</c:v>
                </c:pt>
                <c:pt idx="5">
                  <c:v>6.3E-2</c:v>
                </c:pt>
                <c:pt idx="6">
                  <c:v>2.8000000000000001E-2</c:v>
                </c:pt>
                <c:pt idx="7">
                  <c:v>7.0000000000000001E-3</c:v>
                </c:pt>
                <c:pt idx="8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8D-4CBF-8550-206993BEB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1A-45AD-A13A-1D2B6F7DC0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1A-45AD-A13A-1D2B6F7DC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'16-903'!$AB$54:$AB$56</c:f>
              <c:strCache>
                <c:ptCount val="3"/>
                <c:pt idx="0">
                  <c:v>IFN2:</c:v>
                </c:pt>
                <c:pt idx="1">
                  <c:v>36.698.000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'16-903'!$AB$57:$AB$70</c:f>
              <c:numCache>
                <c:formatCode>_-* #,##0.0\ _P_t_s_-;\-* #,##0.0\ _P_t_s_-;_-* "-"\ _P_t_s_-;_-@_-</c:formatCode>
                <c:ptCount val="14"/>
                <c:pt idx="0">
                  <c:v>25.481999999999999</c:v>
                </c:pt>
                <c:pt idx="1">
                  <c:v>8.3829999999999991</c:v>
                </c:pt>
                <c:pt idx="2">
                  <c:v>2.0489999999999999</c:v>
                </c:pt>
                <c:pt idx="3">
                  <c:v>0.53100000000000003</c:v>
                </c:pt>
                <c:pt idx="4">
                  <c:v>0.15</c:v>
                </c:pt>
                <c:pt idx="5">
                  <c:v>5.8000000000000003E-2</c:v>
                </c:pt>
                <c:pt idx="6">
                  <c:v>6.0000000000000001E-3</c:v>
                </c:pt>
                <c:pt idx="7">
                  <c:v>6.0000000000000001E-3</c:v>
                </c:pt>
                <c:pt idx="8">
                  <c:v>7.0000000000000001E-3</c:v>
                </c:pt>
                <c:pt idx="9">
                  <c:v>3.0000000000000001E-3</c:v>
                </c:pt>
                <c:pt idx="10">
                  <c:v>7.0000000000000001E-3</c:v>
                </c:pt>
                <c:pt idx="11">
                  <c:v>2E-3</c:v>
                </c:pt>
                <c:pt idx="12">
                  <c:v>3.0000000000000001E-3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0F-4B5E-B8E6-8672D3F1E19F}"/>
            </c:ext>
          </c:extLst>
        </c:ser>
        <c:ser>
          <c:idx val="1"/>
          <c:order val="1"/>
          <c:tx>
            <c:strRef>
              <c:f>'16-903'!$AC$54:$AC$56</c:f>
              <c:strCache>
                <c:ptCount val="3"/>
                <c:pt idx="0">
                  <c:v>IFN3:</c:v>
                </c:pt>
                <c:pt idx="1">
                  <c:v>42.613.000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'16-903'!$AC$57:$AC$70</c:f>
              <c:numCache>
                <c:formatCode>_-* #,##0.00\ _P_t_s_-;\-* #,##0.00\ _P_t_s_-;_-* "-"\ _P_t_s_-;_-@_-</c:formatCode>
                <c:ptCount val="14"/>
                <c:pt idx="0">
                  <c:v>26.350999999999999</c:v>
                </c:pt>
                <c:pt idx="1">
                  <c:v>10.715</c:v>
                </c:pt>
                <c:pt idx="2">
                  <c:v>3.7440000000000002</c:v>
                </c:pt>
                <c:pt idx="3">
                  <c:v>1.248</c:v>
                </c:pt>
                <c:pt idx="4">
                  <c:v>0.34100000000000003</c:v>
                </c:pt>
                <c:pt idx="5">
                  <c:v>0.113</c:v>
                </c:pt>
                <c:pt idx="6">
                  <c:v>0.04</c:v>
                </c:pt>
                <c:pt idx="7">
                  <c:v>1.7000000000000001E-2</c:v>
                </c:pt>
                <c:pt idx="8">
                  <c:v>0.01</c:v>
                </c:pt>
                <c:pt idx="9">
                  <c:v>7.0000000000000001E-3</c:v>
                </c:pt>
                <c:pt idx="10">
                  <c:v>8.9999999999999993E-3</c:v>
                </c:pt>
                <c:pt idx="11">
                  <c:v>3.0000000000000001E-3</c:v>
                </c:pt>
                <c:pt idx="12">
                  <c:v>3.0000000000000001E-3</c:v>
                </c:pt>
                <c:pt idx="13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0F-4B5E-B8E6-8672D3F1E19F}"/>
            </c:ext>
          </c:extLst>
        </c:ser>
        <c:ser>
          <c:idx val="2"/>
          <c:order val="2"/>
          <c:tx>
            <c:strRef>
              <c:f>'16-903'!$AD$54:$AD$56</c:f>
              <c:strCache>
                <c:ptCount val="3"/>
                <c:pt idx="0">
                  <c:v>IFN4:</c:v>
                </c:pt>
                <c:pt idx="1">
                  <c:v>39.794.000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'16-903'!$AD$57:$AD$70</c:f>
              <c:numCache>
                <c:formatCode>_-* #,##0.00\ _P_t_s_-;\-* #,##0.00\ _P_t_s_-;_-* "-"\ _P_t_s_-;_-@_-</c:formatCode>
                <c:ptCount val="14"/>
                <c:pt idx="0">
                  <c:v>18.010999999999999</c:v>
                </c:pt>
                <c:pt idx="1">
                  <c:v>12.507999999999999</c:v>
                </c:pt>
                <c:pt idx="2">
                  <c:v>5.9569999999999999</c:v>
                </c:pt>
                <c:pt idx="3">
                  <c:v>2.1459999999999999</c:v>
                </c:pt>
                <c:pt idx="4">
                  <c:v>0.76400000000000001</c:v>
                </c:pt>
                <c:pt idx="5">
                  <c:v>0.23699999999999999</c:v>
                </c:pt>
                <c:pt idx="6">
                  <c:v>9.9000000000000005E-2</c:v>
                </c:pt>
                <c:pt idx="7">
                  <c:v>2.7E-2</c:v>
                </c:pt>
                <c:pt idx="8">
                  <c:v>6.0000000000000001E-3</c:v>
                </c:pt>
                <c:pt idx="9">
                  <c:v>4.0000000000000001E-3</c:v>
                </c:pt>
                <c:pt idx="10">
                  <c:v>8.0000000000000002E-3</c:v>
                </c:pt>
                <c:pt idx="11">
                  <c:v>4.0000000000000001E-3</c:v>
                </c:pt>
                <c:pt idx="12">
                  <c:v>8.0000000000000002E-3</c:v>
                </c:pt>
                <c:pt idx="13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0F-4B5E-B8E6-8672D3F1E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364507120790365"/>
          <c:y val="0.64446230428093043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'16-903'!$AB$59:$AB$70</c:f>
              <c:numCache>
                <c:formatCode>_-* #,##0.0\ _P_t_s_-;\-* #,##0.0\ _P_t_s_-;_-* "-"\ _P_t_s_-;_-@_-</c:formatCode>
                <c:ptCount val="12"/>
                <c:pt idx="0">
                  <c:v>2.0489999999999999</c:v>
                </c:pt>
                <c:pt idx="1">
                  <c:v>0.53100000000000003</c:v>
                </c:pt>
                <c:pt idx="2">
                  <c:v>0.15</c:v>
                </c:pt>
                <c:pt idx="3">
                  <c:v>5.8000000000000003E-2</c:v>
                </c:pt>
                <c:pt idx="4">
                  <c:v>6.0000000000000001E-3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3.0000000000000001E-3</c:v>
                </c:pt>
                <c:pt idx="8">
                  <c:v>7.0000000000000001E-3</c:v>
                </c:pt>
                <c:pt idx="9">
                  <c:v>2E-3</c:v>
                </c:pt>
                <c:pt idx="10">
                  <c:v>3.0000000000000001E-3</c:v>
                </c:pt>
                <c:pt idx="11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D4-4063-BA03-4267C0F5FE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'16-903'!$AC$59:$AC$70</c:f>
              <c:numCache>
                <c:formatCode>_-* #,##0.00\ _P_t_s_-;\-* #,##0.00\ _P_t_s_-;_-* "-"\ _P_t_s_-;_-@_-</c:formatCode>
                <c:ptCount val="12"/>
                <c:pt idx="0">
                  <c:v>3.7440000000000002</c:v>
                </c:pt>
                <c:pt idx="1">
                  <c:v>1.248</c:v>
                </c:pt>
                <c:pt idx="2">
                  <c:v>0.34100000000000003</c:v>
                </c:pt>
                <c:pt idx="3">
                  <c:v>0.113</c:v>
                </c:pt>
                <c:pt idx="4">
                  <c:v>0.04</c:v>
                </c:pt>
                <c:pt idx="5">
                  <c:v>1.7000000000000001E-2</c:v>
                </c:pt>
                <c:pt idx="6">
                  <c:v>0.01</c:v>
                </c:pt>
                <c:pt idx="7">
                  <c:v>7.0000000000000001E-3</c:v>
                </c:pt>
                <c:pt idx="8">
                  <c:v>8.9999999999999993E-3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D4-4063-BA03-4267C0F5FE7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'16-903'!$AD$59:$AD$70</c:f>
              <c:numCache>
                <c:formatCode>_-* #,##0.00\ _P_t_s_-;\-* #,##0.00\ _P_t_s_-;_-* "-"\ _P_t_s_-;_-@_-</c:formatCode>
                <c:ptCount val="12"/>
                <c:pt idx="0">
                  <c:v>5.9569999999999999</c:v>
                </c:pt>
                <c:pt idx="1">
                  <c:v>2.1459999999999999</c:v>
                </c:pt>
                <c:pt idx="2">
                  <c:v>0.76400000000000001</c:v>
                </c:pt>
                <c:pt idx="3">
                  <c:v>0.23699999999999999</c:v>
                </c:pt>
                <c:pt idx="4">
                  <c:v>9.9000000000000005E-2</c:v>
                </c:pt>
                <c:pt idx="5">
                  <c:v>2.7E-2</c:v>
                </c:pt>
                <c:pt idx="6">
                  <c:v>6.0000000000000001E-3</c:v>
                </c:pt>
                <c:pt idx="7">
                  <c:v>4.0000000000000001E-3</c:v>
                </c:pt>
                <c:pt idx="8">
                  <c:v>8.0000000000000002E-3</c:v>
                </c:pt>
                <c:pt idx="9">
                  <c:v>4.0000000000000001E-3</c:v>
                </c:pt>
                <c:pt idx="10">
                  <c:v>8.0000000000000002E-3</c:v>
                </c:pt>
                <c:pt idx="11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D4-4063-BA03-4267C0F5F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7A-4F76-90A0-7D9D7B8A59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7A-4F76-90A0-7D9D7B8A5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520"/>
        <c:axId val="174049536"/>
      </c:barChart>
      <c:catAx>
        <c:axId val="1745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DE-4A0E-BD10-29533A0E03D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DE-4A0E-BD10-29533A0E03D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DE-4A0E-BD10-29533A0E0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8032"/>
        <c:axId val="174051840"/>
      </c:barChart>
      <c:catAx>
        <c:axId val="174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18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8F-4249-859F-FD1EBDA206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8F-4249-859F-FD1EBDA2067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28F-4249-859F-FD1EBDA20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056"/>
        <c:axId val="174052992"/>
      </c:barChart>
      <c:catAx>
        <c:axId val="1745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2992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0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73-4968-819A-C609D8176E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73-4968-819A-C609D8176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568"/>
        <c:axId val="174054720"/>
      </c:barChart>
      <c:catAx>
        <c:axId val="174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C1-4AD9-B0EB-B2819780C9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C1-4AD9-B0EB-B2819780C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288"/>
        <c:axId val="174966464"/>
      </c:barChart>
      <c:catAx>
        <c:axId val="174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6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2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80-4A6D-ABBA-764E5333FD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80-4A6D-ABBA-764E5333F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0C-4CF3-924C-AD19AE92F0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0C-4CF3-924C-AD19AE92F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800"/>
        <c:axId val="174967616"/>
      </c:barChart>
      <c:catAx>
        <c:axId val="1746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76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8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82-4B66-A765-2D9E19A650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82-4B66-A765-2D9E19A65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312"/>
        <c:axId val="174969344"/>
      </c:barChart>
      <c:catAx>
        <c:axId val="1746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20-443B-B2E9-C8582EC79E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20-443B-B2E9-C8582EC79E3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320-443B-B2E9-C8582EC79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824"/>
        <c:axId val="174971648"/>
      </c:barChart>
      <c:catAx>
        <c:axId val="174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164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82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D1-44C9-9565-88AE1132C3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D1-44C9-9565-88AE1132C3C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9D1-44C9-9565-88AE1132C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6848"/>
        <c:axId val="175472640"/>
      </c:barChart>
      <c:catAx>
        <c:axId val="174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6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68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91-4F0E-905D-A304D407AD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91-4F0E-905D-A304D407A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360"/>
        <c:axId val="175474368"/>
      </c:barChart>
      <c:catAx>
        <c:axId val="1746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4E-46F6-B278-90FBE896BE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4E-46F6-B278-90FBE896BEF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94E-46F6-B278-90FBE896B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872"/>
        <c:axId val="175476672"/>
      </c:barChart>
      <c:catAx>
        <c:axId val="1746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67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8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94-4D1D-A501-EF873E1DFA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94-4D1D-A501-EF873E1DFA3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294-4D1D-A501-EF873E1DF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200"/>
        <c:axId val="175477824"/>
      </c:barChart>
      <c:catAx>
        <c:axId val="17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20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4B-4A2B-8862-2DEDDC54197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4B-4A2B-8862-2DEDDC541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712"/>
        <c:axId val="175479552"/>
      </c:barChart>
      <c:catAx>
        <c:axId val="1757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BF-4A83-8BE2-F0685F0C7A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BF-4A83-8BE2-F0685F0C7A4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9BF-4A83-8BE2-F0685F0C7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2224"/>
        <c:axId val="175170688"/>
      </c:barChart>
      <c:catAx>
        <c:axId val="1757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22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36-4DD9-9F42-8923292E98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36-4DD9-9F42-8923292E98E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36-4DD9-9F42-8923292E9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248"/>
        <c:axId val="175171840"/>
      </c:barChart>
      <c:catAx>
        <c:axId val="1757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1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60-4701-B178-720A3B0111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60-4701-B178-720A3B011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FE-4E27-B0DD-D28730EC46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FE-4E27-B0DD-D28730EC4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760"/>
        <c:axId val="175173568"/>
      </c:barChart>
      <c:catAx>
        <c:axId val="175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22-434E-B66F-6D1EC0F56B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22-434E-B66F-6D1EC0F56B9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222-434E-B66F-6D1EC0F56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3648"/>
        <c:axId val="175175872"/>
      </c:barChart>
      <c:catAx>
        <c:axId val="1762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587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3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AC-498F-B1EE-A6B569C2DB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AC-498F-B1EE-A6B569C2DB8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8AC-498F-B1EE-A6B569C2D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5696"/>
        <c:axId val="175177024"/>
      </c:barChart>
      <c:catAx>
        <c:axId val="1762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70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56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E8-4906-9F89-FA9946E46B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E8-4906-9F89-FA9946E46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2.0454545454545454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'16-903'!$AG$54:$AG$56</c:f>
              <c:strCache>
                <c:ptCount val="3"/>
                <c:pt idx="0">
                  <c:v>IFN2:</c:v>
                </c:pt>
                <c:pt idx="1">
                  <c:v>11.198.000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'16-903'!$AG$57:$AG$70</c:f>
              <c:numCache>
                <c:formatCode>_-* #,##0.0\ _P_t_s_-;\-* #,##0.0\ _P_t_s_-;_-* "-"\ _P_t_s_-;_-@_-</c:formatCode>
                <c:ptCount val="14"/>
                <c:pt idx="0">
                  <c:v>6.49</c:v>
                </c:pt>
                <c:pt idx="1">
                  <c:v>1.597</c:v>
                </c:pt>
                <c:pt idx="2">
                  <c:v>1.2909999999999999</c:v>
                </c:pt>
                <c:pt idx="3">
                  <c:v>0.81499999999999995</c:v>
                </c:pt>
                <c:pt idx="4">
                  <c:v>0.47499999999999998</c:v>
                </c:pt>
                <c:pt idx="5">
                  <c:v>0.21199999999999999</c:v>
                </c:pt>
                <c:pt idx="6">
                  <c:v>0.14299999999999999</c:v>
                </c:pt>
                <c:pt idx="7">
                  <c:v>6.0999999999999999E-2</c:v>
                </c:pt>
                <c:pt idx="8">
                  <c:v>4.8000000000000001E-2</c:v>
                </c:pt>
                <c:pt idx="9">
                  <c:v>2.5999999999999999E-2</c:v>
                </c:pt>
                <c:pt idx="10">
                  <c:v>8.9999999999999993E-3</c:v>
                </c:pt>
                <c:pt idx="11">
                  <c:v>8.9999999999999993E-3</c:v>
                </c:pt>
                <c:pt idx="12">
                  <c:v>1.0999999999999999E-2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E5-4A43-9861-4AFFF05D0677}"/>
            </c:ext>
          </c:extLst>
        </c:ser>
        <c:ser>
          <c:idx val="1"/>
          <c:order val="1"/>
          <c:tx>
            <c:strRef>
              <c:f>'16-903'!$AH$54:$AH$56</c:f>
              <c:strCache>
                <c:ptCount val="3"/>
                <c:pt idx="0">
                  <c:v>IFN3:</c:v>
                </c:pt>
                <c:pt idx="1">
                  <c:v>14.250.000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'16-903'!$AH$57:$AH$70</c:f>
              <c:numCache>
                <c:formatCode>_-* #,##0.000\ _P_t_s_-;\-* #,##0.000\ _P_t_s_-;_-* "-"\ _P_t_s_-;_-@_-</c:formatCode>
                <c:ptCount val="14"/>
                <c:pt idx="0">
                  <c:v>7.2619999999999996</c:v>
                </c:pt>
                <c:pt idx="1">
                  <c:v>2.5430000000000001</c:v>
                </c:pt>
                <c:pt idx="2">
                  <c:v>1.7789999999999999</c:v>
                </c:pt>
                <c:pt idx="3">
                  <c:v>1.095</c:v>
                </c:pt>
                <c:pt idx="4">
                  <c:v>0.69399999999999995</c:v>
                </c:pt>
                <c:pt idx="5">
                  <c:v>0.35</c:v>
                </c:pt>
                <c:pt idx="6">
                  <c:v>0.22600000000000001</c:v>
                </c:pt>
                <c:pt idx="7">
                  <c:v>0.14099999999999999</c:v>
                </c:pt>
                <c:pt idx="8">
                  <c:v>6.9000000000000006E-2</c:v>
                </c:pt>
                <c:pt idx="9">
                  <c:v>3.5000000000000003E-2</c:v>
                </c:pt>
                <c:pt idx="10">
                  <c:v>1.4999999999999999E-2</c:v>
                </c:pt>
                <c:pt idx="11">
                  <c:v>1.0999999999999999E-2</c:v>
                </c:pt>
                <c:pt idx="12">
                  <c:v>1.6E-2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E5-4A43-9861-4AFFF05D0677}"/>
            </c:ext>
          </c:extLst>
        </c:ser>
        <c:ser>
          <c:idx val="2"/>
          <c:order val="2"/>
          <c:tx>
            <c:strRef>
              <c:f>'16-903'!$AI$54:$AI$56</c:f>
              <c:strCache>
                <c:ptCount val="3"/>
                <c:pt idx="0">
                  <c:v>IFN4:</c:v>
                </c:pt>
                <c:pt idx="1">
                  <c:v>15.629.000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'16-903'!$AI$57:$AI$70</c:f>
              <c:numCache>
                <c:formatCode>_-* #,##0.000\ _P_t_s_-;\-* #,##0.000\ _P_t_s_-;_-* "-"\ _P_t_s_-;_-@_-</c:formatCode>
                <c:ptCount val="14"/>
                <c:pt idx="0">
                  <c:v>6.6379999999999999</c:v>
                </c:pt>
                <c:pt idx="1">
                  <c:v>2.9849999999999999</c:v>
                </c:pt>
                <c:pt idx="2">
                  <c:v>2.1829999999999998</c:v>
                </c:pt>
                <c:pt idx="3">
                  <c:v>1.5429999999999999</c:v>
                </c:pt>
                <c:pt idx="4">
                  <c:v>0.88100000000000001</c:v>
                </c:pt>
                <c:pt idx="5">
                  <c:v>0.66200000000000003</c:v>
                </c:pt>
                <c:pt idx="6">
                  <c:v>0.27300000000000002</c:v>
                </c:pt>
                <c:pt idx="7">
                  <c:v>0.214</c:v>
                </c:pt>
                <c:pt idx="8">
                  <c:v>0.11</c:v>
                </c:pt>
                <c:pt idx="9">
                  <c:v>7.0000000000000007E-2</c:v>
                </c:pt>
                <c:pt idx="10">
                  <c:v>2.4E-2</c:v>
                </c:pt>
                <c:pt idx="11">
                  <c:v>1.9E-2</c:v>
                </c:pt>
                <c:pt idx="12">
                  <c:v>1.2999999999999999E-2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E5-4A43-9861-4AFFF05D0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37777380100216"/>
          <c:y val="0.57972768278107112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8D-43E2-BF66-0D217AA29F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8D-43E2-BF66-0D217AA29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A7-44A1-AB2F-AF847EDB5FD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A7-44A1-AB2F-AF847EDB5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8D-48F1-99EF-9F4FB90ACB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8D-48F1-99EF-9F4FB90AC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DB-4505-B28B-884163D517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DB-4505-B28B-884163D51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26-49E1-991E-48AF42CAED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26-49E1-991E-48AF42CAE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36</xdr:row>
      <xdr:rowOff>38100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88901</xdr:colOff>
      <xdr:row>25</xdr:row>
      <xdr:rowOff>142875</xdr:rowOff>
    </xdr:from>
    <xdr:to>
      <xdr:col>20</xdr:col>
      <xdr:colOff>1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368300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558800</xdr:colOff>
      <xdr:row>25</xdr:row>
      <xdr:rowOff>123825</xdr:rowOff>
    </xdr:from>
    <xdr:to>
      <xdr:col>35</xdr:col>
      <xdr:colOff>0</xdr:colOff>
      <xdr:row>37</xdr:row>
      <xdr:rowOff>88900</xdr:rowOff>
    </xdr:to>
    <xdr:graphicFrame macro="">
      <xdr:nvGraphicFramePr>
        <xdr:cNvPr id="106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7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8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36</xdr:col>
      <xdr:colOff>673101</xdr:colOff>
      <xdr:row>25</xdr:row>
      <xdr:rowOff>161925</xdr:rowOff>
    </xdr:from>
    <xdr:to>
      <xdr:col>39</xdr:col>
      <xdr:colOff>1095375</xdr:colOff>
      <xdr:row>36</xdr:row>
      <xdr:rowOff>127000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2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1</xdr:colOff>
      <xdr:row>37</xdr:row>
      <xdr:rowOff>88900</xdr:rowOff>
    </xdr:to>
    <xdr:graphicFrame macro="">
      <xdr:nvGraphicFramePr>
        <xdr:cNvPr id="123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24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41</xdr:col>
      <xdr:colOff>558800</xdr:colOff>
      <xdr:row>25</xdr:row>
      <xdr:rowOff>161925</xdr:rowOff>
    </xdr:from>
    <xdr:to>
      <xdr:col>44</xdr:col>
      <xdr:colOff>1095375</xdr:colOff>
      <xdr:row>37</xdr:row>
      <xdr:rowOff>88900</xdr:rowOff>
    </xdr:to>
    <xdr:graphicFrame macro="">
      <xdr:nvGraphicFramePr>
        <xdr:cNvPr id="126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9525</xdr:colOff>
      <xdr:row>37</xdr:row>
      <xdr:rowOff>114300</xdr:rowOff>
    </xdr:to>
    <xdr:graphicFrame macro="">
      <xdr:nvGraphicFramePr>
        <xdr:cNvPr id="127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28575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28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46</xdr:col>
      <xdr:colOff>673101</xdr:colOff>
      <xdr:row>25</xdr:row>
      <xdr:rowOff>161925</xdr:rowOff>
    </xdr:from>
    <xdr:to>
      <xdr:col>49</xdr:col>
      <xdr:colOff>1095375</xdr:colOff>
      <xdr:row>37</xdr:row>
      <xdr:rowOff>88900</xdr:rowOff>
    </xdr:to>
    <xdr:graphicFrame macro="">
      <xdr:nvGraphicFramePr>
        <xdr:cNvPr id="129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MPARTIDO/IFN4/CLM/P16/C&#193;LCULOS/COMPARACIONES/16-901_903_910_c&#225;lcul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-901"/>
      <sheetName val="16-IFN3"/>
      <sheetName val="16-IFN2"/>
      <sheetName val="16-IFN1"/>
      <sheetName val="TIPESTR MD50"/>
      <sheetName val="16-903"/>
      <sheetName val="16-903b"/>
      <sheetName val="16-910"/>
      <sheetName val="201_P16"/>
    </sheetNames>
    <sheetDataSet>
      <sheetData sheetId="0"/>
      <sheetData sheetId="1"/>
      <sheetData sheetId="2"/>
      <sheetData sheetId="3"/>
      <sheetData sheetId="4"/>
      <sheetData sheetId="5">
        <row r="54">
          <cell r="B54" t="str">
            <v>IFN2:</v>
          </cell>
          <cell r="C54" t="str">
            <v>IFN3:</v>
          </cell>
          <cell r="D54" t="str">
            <v>IFN4:</v>
          </cell>
          <cell r="H54" t="str">
            <v>IFN2:</v>
          </cell>
          <cell r="I54" t="str">
            <v>IFN3:</v>
          </cell>
          <cell r="J54" t="str">
            <v>IFN4:</v>
          </cell>
          <cell r="M54" t="str">
            <v>IFN2:</v>
          </cell>
          <cell r="N54" t="str">
            <v>IFN3:</v>
          </cell>
          <cell r="O54" t="str">
            <v>IFN4:</v>
          </cell>
          <cell r="R54" t="str">
            <v>IFN2:</v>
          </cell>
          <cell r="S54" t="str">
            <v>IFN3:</v>
          </cell>
          <cell r="T54" t="str">
            <v>IFN4:</v>
          </cell>
          <cell r="W54" t="str">
            <v>IFN2:</v>
          </cell>
          <cell r="X54" t="str">
            <v>IFN3:</v>
          </cell>
          <cell r="Y54" t="str">
            <v>IFN4:</v>
          </cell>
          <cell r="AB54" t="str">
            <v>IFN2:</v>
          </cell>
          <cell r="AC54" t="str">
            <v>IFN3:</v>
          </cell>
          <cell r="AD54" t="str">
            <v>IFN4:</v>
          </cell>
          <cell r="AG54" t="str">
            <v>IFN2:</v>
          </cell>
          <cell r="AH54" t="str">
            <v>IFN3:</v>
          </cell>
          <cell r="AI54" t="str">
            <v>IFN4:</v>
          </cell>
          <cell r="AL54" t="str">
            <v>IFN2:</v>
          </cell>
          <cell r="AM54" t="str">
            <v>IFN3:</v>
          </cell>
          <cell r="AN54" t="str">
            <v>IFN4:</v>
          </cell>
          <cell r="AQ54" t="str">
            <v>IFN2:</v>
          </cell>
          <cell r="AR54" t="str">
            <v>IFN3:</v>
          </cell>
          <cell r="AS54" t="str">
            <v>IFN4:</v>
          </cell>
          <cell r="AV54" t="str">
            <v>IFN2:</v>
          </cell>
          <cell r="AW54" t="str">
            <v>IFN3:</v>
          </cell>
          <cell r="AX54" t="str">
            <v>IFN4:</v>
          </cell>
        </row>
        <row r="55">
          <cell r="B55">
            <v>126679000</v>
          </cell>
          <cell r="C55">
            <v>159566000</v>
          </cell>
          <cell r="D55">
            <v>170290000</v>
          </cell>
          <cell r="H55">
            <v>152866000</v>
          </cell>
          <cell r="I55">
            <v>229793000</v>
          </cell>
          <cell r="J55">
            <v>249881000</v>
          </cell>
          <cell r="M55">
            <v>35383000</v>
          </cell>
          <cell r="N55">
            <v>52120000</v>
          </cell>
          <cell r="O55">
            <v>68534000</v>
          </cell>
          <cell r="R55">
            <v>40658000</v>
          </cell>
          <cell r="S55">
            <v>37994000</v>
          </cell>
          <cell r="T55">
            <v>39737000</v>
          </cell>
          <cell r="W55">
            <v>28834000</v>
          </cell>
          <cell r="X55">
            <v>35251000</v>
          </cell>
          <cell r="Y55">
            <v>36530000</v>
          </cell>
          <cell r="AB55">
            <v>36698000</v>
          </cell>
          <cell r="AC55">
            <v>42613000</v>
          </cell>
          <cell r="AD55">
            <v>39794000</v>
          </cell>
          <cell r="AG55">
            <v>11198000</v>
          </cell>
          <cell r="AH55">
            <v>14250000</v>
          </cell>
          <cell r="AI55">
            <v>15629000</v>
          </cell>
          <cell r="AL55">
            <v>4433000</v>
          </cell>
          <cell r="AM55">
            <v>5690000</v>
          </cell>
          <cell r="AN55">
            <v>6077000</v>
          </cell>
          <cell r="AQ55">
            <v>34259000</v>
          </cell>
          <cell r="AR55">
            <v>58145000</v>
          </cell>
          <cell r="AS55">
            <v>80631000</v>
          </cell>
          <cell r="AV55">
            <v>12351000</v>
          </cell>
          <cell r="AW55">
            <v>26459000</v>
          </cell>
          <cell r="AX55">
            <v>48943000</v>
          </cell>
        </row>
        <row r="56">
          <cell r="B56" t="str">
            <v>pies</v>
          </cell>
          <cell r="C56" t="str">
            <v>pies</v>
          </cell>
          <cell r="D56" t="str">
            <v>pies</v>
          </cell>
          <cell r="H56" t="str">
            <v>pies</v>
          </cell>
          <cell r="I56" t="str">
            <v>pies</v>
          </cell>
          <cell r="J56" t="str">
            <v>pies</v>
          </cell>
          <cell r="M56" t="str">
            <v>pies</v>
          </cell>
          <cell r="N56" t="str">
            <v>pies</v>
          </cell>
          <cell r="O56" t="str">
            <v>pies</v>
          </cell>
          <cell r="R56" t="str">
            <v>pies</v>
          </cell>
          <cell r="S56" t="str">
            <v>pies</v>
          </cell>
          <cell r="T56" t="str">
            <v>pies</v>
          </cell>
          <cell r="W56" t="str">
            <v>pies</v>
          </cell>
          <cell r="X56" t="str">
            <v>pies</v>
          </cell>
          <cell r="Y56" t="str">
            <v>pies</v>
          </cell>
          <cell r="AB56" t="str">
            <v>pies</v>
          </cell>
          <cell r="AC56" t="str">
            <v>pies</v>
          </cell>
          <cell r="AD56" t="str">
            <v>pies</v>
          </cell>
          <cell r="AG56" t="str">
            <v>pies</v>
          </cell>
          <cell r="AH56" t="str">
            <v>pies</v>
          </cell>
          <cell r="AI56" t="str">
            <v>pies</v>
          </cell>
          <cell r="AL56" t="str">
            <v>pies</v>
          </cell>
          <cell r="AM56" t="str">
            <v>pies</v>
          </cell>
          <cell r="AN56" t="str">
            <v>pies</v>
          </cell>
          <cell r="AQ56" t="str">
            <v>pies</v>
          </cell>
          <cell r="AR56" t="str">
            <v>pies</v>
          </cell>
          <cell r="AS56" t="str">
            <v>pies</v>
          </cell>
          <cell r="AV56" t="str">
            <v>pies</v>
          </cell>
          <cell r="AW56" t="str">
            <v>pies</v>
          </cell>
          <cell r="AX56" t="str">
            <v>pies</v>
          </cell>
        </row>
        <row r="57">
          <cell r="A57">
            <v>5</v>
          </cell>
          <cell r="B57">
            <v>48.395000000000003</v>
          </cell>
          <cell r="C57">
            <v>59.823</v>
          </cell>
          <cell r="D57">
            <v>59.171999999999997</v>
          </cell>
          <cell r="G57">
            <v>5</v>
          </cell>
          <cell r="H57">
            <v>136.756</v>
          </cell>
          <cell r="I57">
            <v>189.27600000000001</v>
          </cell>
          <cell r="J57">
            <v>182.999</v>
          </cell>
          <cell r="L57">
            <v>5</v>
          </cell>
          <cell r="M57">
            <v>15.898999999999999</v>
          </cell>
          <cell r="N57">
            <v>22.266999999999999</v>
          </cell>
          <cell r="O57">
            <v>27.942</v>
          </cell>
          <cell r="Q57">
            <v>5</v>
          </cell>
          <cell r="R57">
            <v>10.45</v>
          </cell>
          <cell r="S57">
            <v>10.023999999999999</v>
          </cell>
          <cell r="T57">
            <v>10.956</v>
          </cell>
          <cell r="V57">
            <v>5</v>
          </cell>
          <cell r="W57">
            <v>11.186999999999999</v>
          </cell>
          <cell r="X57">
            <v>12.833</v>
          </cell>
          <cell r="Y57">
            <v>11.458</v>
          </cell>
          <cell r="AA57">
            <v>5</v>
          </cell>
          <cell r="AB57">
            <v>25.481999999999999</v>
          </cell>
          <cell r="AC57">
            <v>26.350999999999999</v>
          </cell>
          <cell r="AD57">
            <v>18.010999999999999</v>
          </cell>
          <cell r="AF57">
            <v>5</v>
          </cell>
          <cell r="AG57">
            <v>6.49</v>
          </cell>
          <cell r="AH57">
            <v>7.2619999999999996</v>
          </cell>
          <cell r="AI57">
            <v>6.6379999999999999</v>
          </cell>
          <cell r="AK57">
            <v>5</v>
          </cell>
          <cell r="AL57">
            <v>1.42</v>
          </cell>
          <cell r="AM57">
            <v>1.411</v>
          </cell>
          <cell r="AN57">
            <v>0.94699999999999995</v>
          </cell>
          <cell r="AP57">
            <v>5</v>
          </cell>
          <cell r="AQ57">
            <v>33.61</v>
          </cell>
          <cell r="AR57">
            <v>56.365000000000002</v>
          </cell>
          <cell r="AS57">
            <v>76.917000000000002</v>
          </cell>
          <cell r="AU57">
            <v>5</v>
          </cell>
          <cell r="AV57">
            <v>12.102</v>
          </cell>
          <cell r="AW57">
            <v>25.998000000000001</v>
          </cell>
          <cell r="AX57">
            <v>47.098999999999997</v>
          </cell>
        </row>
        <row r="58">
          <cell r="A58">
            <v>10</v>
          </cell>
          <cell r="B58">
            <v>31.29</v>
          </cell>
          <cell r="C58">
            <v>38.340000000000003</v>
          </cell>
          <cell r="D58">
            <v>37.1</v>
          </cell>
          <cell r="G58">
            <v>10</v>
          </cell>
          <cell r="H58">
            <v>12.698</v>
          </cell>
          <cell r="I58">
            <v>32.340000000000003</v>
          </cell>
          <cell r="J58">
            <v>51.835999999999999</v>
          </cell>
          <cell r="L58">
            <v>10</v>
          </cell>
          <cell r="M58">
            <v>7.82</v>
          </cell>
          <cell r="N58">
            <v>10.56</v>
          </cell>
          <cell r="O58">
            <v>13.153</v>
          </cell>
          <cell r="Q58">
            <v>10</v>
          </cell>
          <cell r="R58">
            <v>8.51</v>
          </cell>
          <cell r="S58">
            <v>6.1669999999999998</v>
          </cell>
          <cell r="T58">
            <v>6.0860000000000003</v>
          </cell>
          <cell r="V58">
            <v>10</v>
          </cell>
          <cell r="W58">
            <v>6.6189999999999998</v>
          </cell>
          <cell r="X58">
            <v>7.4160000000000004</v>
          </cell>
          <cell r="Y58">
            <v>7.0359999999999996</v>
          </cell>
          <cell r="AA58">
            <v>10</v>
          </cell>
          <cell r="AB58">
            <v>8.3829999999999991</v>
          </cell>
          <cell r="AC58">
            <v>10.715</v>
          </cell>
          <cell r="AD58">
            <v>12.507999999999999</v>
          </cell>
          <cell r="AF58">
            <v>10</v>
          </cell>
          <cell r="AG58">
            <v>1.597</v>
          </cell>
          <cell r="AH58">
            <v>2.5430000000000001</v>
          </cell>
          <cell r="AI58">
            <v>2.9849999999999999</v>
          </cell>
          <cell r="AK58">
            <v>10</v>
          </cell>
          <cell r="AL58">
            <v>0.73099999999999998</v>
          </cell>
          <cell r="AM58">
            <v>0.92700000000000005</v>
          </cell>
          <cell r="AN58">
            <v>0.999</v>
          </cell>
          <cell r="AP58">
            <v>10</v>
          </cell>
          <cell r="AQ58">
            <v>0.45200000000000001</v>
          </cell>
          <cell r="AR58">
            <v>1.498</v>
          </cell>
          <cell r="AS58">
            <v>3.1840000000000002</v>
          </cell>
          <cell r="AU58">
            <v>10</v>
          </cell>
          <cell r="AV58">
            <v>0.20100000000000001</v>
          </cell>
          <cell r="AW58">
            <v>0.434</v>
          </cell>
          <cell r="AX58">
            <v>1.7589999999999999</v>
          </cell>
        </row>
        <row r="59">
          <cell r="A59">
            <v>15</v>
          </cell>
          <cell r="B59">
            <v>18.381</v>
          </cell>
          <cell r="C59">
            <v>23.568000000000001</v>
          </cell>
          <cell r="D59">
            <v>25.954000000000001</v>
          </cell>
          <cell r="G59">
            <v>15</v>
          </cell>
          <cell r="H59">
            <v>2.4079999999999999</v>
          </cell>
          <cell r="I59">
            <v>6.1280000000000001</v>
          </cell>
          <cell r="J59">
            <v>11.443</v>
          </cell>
          <cell r="L59">
            <v>15</v>
          </cell>
          <cell r="M59">
            <v>5.1109999999999998</v>
          </cell>
          <cell r="N59">
            <v>7.6109999999999998</v>
          </cell>
          <cell r="O59">
            <v>9.4979999999999993</v>
          </cell>
          <cell r="Q59">
            <v>15</v>
          </cell>
          <cell r="R59">
            <v>6.319</v>
          </cell>
          <cell r="S59">
            <v>5.9349999999999996</v>
          </cell>
          <cell r="T59">
            <v>5.0709999999999997</v>
          </cell>
          <cell r="V59">
            <v>15</v>
          </cell>
          <cell r="W59">
            <v>3.504</v>
          </cell>
          <cell r="X59">
            <v>4.7709999999999999</v>
          </cell>
          <cell r="Y59">
            <v>5.0469999999999997</v>
          </cell>
          <cell r="AA59">
            <v>15</v>
          </cell>
          <cell r="AB59">
            <v>2.0489999999999999</v>
          </cell>
          <cell r="AC59">
            <v>3.7440000000000002</v>
          </cell>
          <cell r="AD59">
            <v>5.9569999999999999</v>
          </cell>
          <cell r="AF59">
            <v>15</v>
          </cell>
          <cell r="AG59">
            <v>1.2909999999999999</v>
          </cell>
          <cell r="AH59">
            <v>1.7789999999999999</v>
          </cell>
          <cell r="AI59">
            <v>2.1829999999999998</v>
          </cell>
          <cell r="AK59">
            <v>15</v>
          </cell>
          <cell r="AL59">
            <v>0.78700000000000003</v>
          </cell>
          <cell r="AM59">
            <v>1.0109999999999999</v>
          </cell>
          <cell r="AN59">
            <v>1.1200000000000001</v>
          </cell>
          <cell r="AP59">
            <v>15</v>
          </cell>
          <cell r="AQ59">
            <v>0.14099999999999999</v>
          </cell>
          <cell r="AR59">
            <v>0.18</v>
          </cell>
          <cell r="AS59">
            <v>0.36899999999999999</v>
          </cell>
          <cell r="AU59">
            <v>15</v>
          </cell>
          <cell r="AV59">
            <v>2.7E-2</v>
          </cell>
          <cell r="AW59">
            <v>1.7999999999999999E-2</v>
          </cell>
          <cell r="AX59">
            <v>8.5000000000000006E-2</v>
          </cell>
        </row>
        <row r="60">
          <cell r="A60">
            <v>20</v>
          </cell>
          <cell r="B60">
            <v>12.015000000000001</v>
          </cell>
          <cell r="C60">
            <v>15.37</v>
          </cell>
          <cell r="D60">
            <v>18.666</v>
          </cell>
          <cell r="G60">
            <v>20</v>
          </cell>
          <cell r="H60">
            <v>0.63800000000000001</v>
          </cell>
          <cell r="I60">
            <v>1.343</v>
          </cell>
          <cell r="J60">
            <v>2.6429999999999998</v>
          </cell>
          <cell r="L60">
            <v>20</v>
          </cell>
          <cell r="M60">
            <v>3.4220000000000002</v>
          </cell>
          <cell r="N60">
            <v>5.4009999999999998</v>
          </cell>
          <cell r="O60">
            <v>6.8390000000000004</v>
          </cell>
          <cell r="Q60">
            <v>20</v>
          </cell>
          <cell r="R60">
            <v>5.8040000000000003</v>
          </cell>
          <cell r="S60">
            <v>5.2009999999999996</v>
          </cell>
          <cell r="T60">
            <v>4.6379999999999999</v>
          </cell>
          <cell r="V60">
            <v>20</v>
          </cell>
          <cell r="W60">
            <v>2.5299999999999998</v>
          </cell>
          <cell r="X60">
            <v>3.2370000000000001</v>
          </cell>
          <cell r="Y60">
            <v>4.0670000000000002</v>
          </cell>
          <cell r="AA60">
            <v>20</v>
          </cell>
          <cell r="AB60">
            <v>0.53100000000000003</v>
          </cell>
          <cell r="AC60">
            <v>1.248</v>
          </cell>
          <cell r="AD60">
            <v>2.1459999999999999</v>
          </cell>
          <cell r="AF60">
            <v>20</v>
          </cell>
          <cell r="AG60">
            <v>0.81499999999999995</v>
          </cell>
          <cell r="AH60">
            <v>1.095</v>
          </cell>
          <cell r="AI60">
            <v>1.5429999999999999</v>
          </cell>
          <cell r="AK60">
            <v>20</v>
          </cell>
          <cell r="AL60">
            <v>0.58699999999999997</v>
          </cell>
          <cell r="AM60">
            <v>0.874</v>
          </cell>
          <cell r="AN60">
            <v>0.80900000000000005</v>
          </cell>
          <cell r="AP60">
            <v>20</v>
          </cell>
          <cell r="AQ60">
            <v>3.1E-2</v>
          </cell>
          <cell r="AR60">
            <v>6.8000000000000005E-2</v>
          </cell>
          <cell r="AS60">
            <v>8.6999999999999994E-2</v>
          </cell>
          <cell r="AU60">
            <v>20</v>
          </cell>
          <cell r="AV60">
            <v>1.2E-2</v>
          </cell>
          <cell r="AW60">
            <v>0</v>
          </cell>
          <cell r="AX60">
            <v>0</v>
          </cell>
        </row>
        <row r="61">
          <cell r="A61">
            <v>25</v>
          </cell>
          <cell r="B61">
            <v>7.7220000000000004</v>
          </cell>
          <cell r="C61">
            <v>9.9280000000000008</v>
          </cell>
          <cell r="D61">
            <v>12.428000000000001</v>
          </cell>
          <cell r="G61">
            <v>25</v>
          </cell>
          <cell r="H61">
            <v>0.17299999999999999</v>
          </cell>
          <cell r="I61">
            <v>0.33200000000000002</v>
          </cell>
          <cell r="J61">
            <v>0.61</v>
          </cell>
          <cell r="L61">
            <v>25</v>
          </cell>
          <cell r="M61">
            <v>1.843</v>
          </cell>
          <cell r="N61">
            <v>3.4510000000000001</v>
          </cell>
          <cell r="O61">
            <v>4.8789999999999996</v>
          </cell>
          <cell r="Q61">
            <v>25</v>
          </cell>
          <cell r="R61">
            <v>4.51</v>
          </cell>
          <cell r="S61">
            <v>4.68</v>
          </cell>
          <cell r="T61">
            <v>4.8070000000000004</v>
          </cell>
          <cell r="V61">
            <v>25</v>
          </cell>
          <cell r="W61">
            <v>1.8919999999999999</v>
          </cell>
          <cell r="X61">
            <v>2.66</v>
          </cell>
          <cell r="Y61">
            <v>3.282</v>
          </cell>
          <cell r="AA61">
            <v>25</v>
          </cell>
          <cell r="AB61">
            <v>0.15</v>
          </cell>
          <cell r="AC61">
            <v>0.34100000000000003</v>
          </cell>
          <cell r="AD61">
            <v>0.76400000000000001</v>
          </cell>
          <cell r="AF61">
            <v>25</v>
          </cell>
          <cell r="AG61">
            <v>0.47499999999999998</v>
          </cell>
          <cell r="AH61">
            <v>0.69399999999999995</v>
          </cell>
          <cell r="AI61">
            <v>0.88100000000000001</v>
          </cell>
          <cell r="AK61">
            <v>25</v>
          </cell>
          <cell r="AL61">
            <v>0.497</v>
          </cell>
          <cell r="AM61">
            <v>0.79600000000000004</v>
          </cell>
          <cell r="AN61">
            <v>0.85599999999999998</v>
          </cell>
          <cell r="AP61">
            <v>25</v>
          </cell>
          <cell r="AQ61">
            <v>1.4999999999999999E-2</v>
          </cell>
          <cell r="AR61">
            <v>2.3E-2</v>
          </cell>
          <cell r="AS61">
            <v>5.6000000000000001E-2</v>
          </cell>
          <cell r="AU61">
            <v>25</v>
          </cell>
          <cell r="AV61">
            <v>8.9999999999999993E-3</v>
          </cell>
          <cell r="AW61">
            <v>4.0000000000000001E-3</v>
          </cell>
          <cell r="AX61">
            <v>0</v>
          </cell>
        </row>
        <row r="62">
          <cell r="A62">
            <v>30</v>
          </cell>
          <cell r="B62">
            <v>4.1749999999999998</v>
          </cell>
          <cell r="C62">
            <v>5.8959999999999999</v>
          </cell>
          <cell r="D62">
            <v>7.8220000000000001</v>
          </cell>
          <cell r="G62">
            <v>30</v>
          </cell>
          <cell r="H62">
            <v>0.10299999999999999</v>
          </cell>
          <cell r="I62">
            <v>0.23</v>
          </cell>
          <cell r="J62">
            <v>0.20599999999999999</v>
          </cell>
          <cell r="L62">
            <v>30</v>
          </cell>
          <cell r="M62">
            <v>0.80600000000000005</v>
          </cell>
          <cell r="N62">
            <v>1.59</v>
          </cell>
          <cell r="O62">
            <v>3.1709999999999998</v>
          </cell>
          <cell r="Q62">
            <v>30</v>
          </cell>
          <cell r="R62">
            <v>3.1760000000000002</v>
          </cell>
          <cell r="S62">
            <v>3.4</v>
          </cell>
          <cell r="T62">
            <v>3.9630000000000001</v>
          </cell>
          <cell r="V62">
            <v>30</v>
          </cell>
          <cell r="W62">
            <v>1.3680000000000001</v>
          </cell>
          <cell r="X62">
            <v>1.8089999999999999</v>
          </cell>
          <cell r="Y62">
            <v>2.3679999999999999</v>
          </cell>
          <cell r="AA62">
            <v>30</v>
          </cell>
          <cell r="AB62">
            <v>5.8000000000000003E-2</v>
          </cell>
          <cell r="AC62">
            <v>0.113</v>
          </cell>
          <cell r="AD62">
            <v>0.23699999999999999</v>
          </cell>
          <cell r="AF62">
            <v>30</v>
          </cell>
          <cell r="AG62">
            <v>0.21199999999999999</v>
          </cell>
          <cell r="AH62">
            <v>0.35</v>
          </cell>
          <cell r="AI62">
            <v>0.66200000000000003</v>
          </cell>
          <cell r="AK62">
            <v>30</v>
          </cell>
          <cell r="AL62">
            <v>0.24</v>
          </cell>
          <cell r="AM62">
            <v>0.34499999999999997</v>
          </cell>
          <cell r="AN62">
            <v>0.68500000000000005</v>
          </cell>
          <cell r="AP62">
            <v>30</v>
          </cell>
          <cell r="AQ62">
            <v>8.9999999999999993E-3</v>
          </cell>
          <cell r="AR62">
            <v>0.01</v>
          </cell>
          <cell r="AS62">
            <v>4.0000000000000001E-3</v>
          </cell>
          <cell r="AU62">
            <v>30</v>
          </cell>
          <cell r="AV62">
            <v>0</v>
          </cell>
          <cell r="AW62">
            <v>0</v>
          </cell>
          <cell r="AX62">
            <v>0</v>
          </cell>
        </row>
        <row r="63">
          <cell r="A63">
            <v>35</v>
          </cell>
          <cell r="B63">
            <v>2.375</v>
          </cell>
          <cell r="C63">
            <v>3.3220000000000001</v>
          </cell>
          <cell r="D63">
            <v>4.6230000000000002</v>
          </cell>
          <cell r="G63">
            <v>35</v>
          </cell>
          <cell r="H63">
            <v>4.3999999999999997E-2</v>
          </cell>
          <cell r="I63">
            <v>7.9000000000000001E-2</v>
          </cell>
          <cell r="J63">
            <v>8.6999999999999994E-2</v>
          </cell>
          <cell r="L63">
            <v>35</v>
          </cell>
          <cell r="M63">
            <v>0.28199999999999997</v>
          </cell>
          <cell r="N63">
            <v>0.77500000000000002</v>
          </cell>
          <cell r="O63">
            <v>1.571</v>
          </cell>
          <cell r="Q63">
            <v>35</v>
          </cell>
          <cell r="R63">
            <v>1.2110000000000001</v>
          </cell>
          <cell r="S63">
            <v>1.6359999999999999</v>
          </cell>
          <cell r="T63">
            <v>2.4359999999999999</v>
          </cell>
          <cell r="V63">
            <v>35</v>
          </cell>
          <cell r="W63">
            <v>0.999</v>
          </cell>
          <cell r="X63">
            <v>1.3520000000000001</v>
          </cell>
          <cell r="Y63">
            <v>1.6020000000000001</v>
          </cell>
          <cell r="AA63">
            <v>35</v>
          </cell>
          <cell r="AB63">
            <v>6.0000000000000001E-3</v>
          </cell>
          <cell r="AC63">
            <v>0.04</v>
          </cell>
          <cell r="AD63">
            <v>9.9000000000000005E-2</v>
          </cell>
          <cell r="AF63">
            <v>35</v>
          </cell>
          <cell r="AG63">
            <v>0.14299999999999999</v>
          </cell>
          <cell r="AH63">
            <v>0.22600000000000001</v>
          </cell>
          <cell r="AI63">
            <v>0.27300000000000002</v>
          </cell>
          <cell r="AK63">
            <v>35</v>
          </cell>
          <cell r="AL63">
            <v>0.13300000000000001</v>
          </cell>
          <cell r="AM63">
            <v>0.218</v>
          </cell>
          <cell r="AN63">
            <v>0.34599999999999997</v>
          </cell>
          <cell r="AP63">
            <v>35</v>
          </cell>
          <cell r="AQ63">
            <v>0</v>
          </cell>
          <cell r="AR63">
            <v>0</v>
          </cell>
          <cell r="AS63">
            <v>1.2E-2</v>
          </cell>
          <cell r="AU63">
            <v>35</v>
          </cell>
          <cell r="AV63">
            <v>0</v>
          </cell>
          <cell r="AW63">
            <v>0</v>
          </cell>
          <cell r="AX63">
            <v>0</v>
          </cell>
        </row>
        <row r="64">
          <cell r="A64">
            <v>40</v>
          </cell>
          <cell r="B64">
            <v>1.23</v>
          </cell>
          <cell r="C64">
            <v>1.7330000000000001</v>
          </cell>
          <cell r="D64">
            <v>2.3359999999999999</v>
          </cell>
          <cell r="G64">
            <v>40</v>
          </cell>
          <cell r="H64">
            <v>2.5000000000000001E-2</v>
          </cell>
          <cell r="I64">
            <v>3.5000000000000003E-2</v>
          </cell>
          <cell r="J64">
            <v>2.5000000000000001E-2</v>
          </cell>
          <cell r="L64">
            <v>40</v>
          </cell>
          <cell r="M64">
            <v>0.13800000000000001</v>
          </cell>
          <cell r="N64">
            <v>0.26600000000000001</v>
          </cell>
          <cell r="O64">
            <v>0.83699999999999997</v>
          </cell>
          <cell r="Q64">
            <v>40</v>
          </cell>
          <cell r="R64">
            <v>0.40899999999999997</v>
          </cell>
          <cell r="S64">
            <v>0.56000000000000005</v>
          </cell>
          <cell r="T64">
            <v>1.071</v>
          </cell>
          <cell r="V64">
            <v>40</v>
          </cell>
          <cell r="W64">
            <v>0.43</v>
          </cell>
          <cell r="X64">
            <v>0.69</v>
          </cell>
          <cell r="Y64">
            <v>0.98099999999999998</v>
          </cell>
          <cell r="AA64">
            <v>40</v>
          </cell>
          <cell r="AB64">
            <v>6.0000000000000001E-3</v>
          </cell>
          <cell r="AC64">
            <v>1.7000000000000001E-2</v>
          </cell>
          <cell r="AD64">
            <v>2.7E-2</v>
          </cell>
          <cell r="AF64">
            <v>40</v>
          </cell>
          <cell r="AG64">
            <v>6.0999999999999999E-2</v>
          </cell>
          <cell r="AH64">
            <v>0.14099999999999999</v>
          </cell>
          <cell r="AI64">
            <v>0.214</v>
          </cell>
          <cell r="AK64">
            <v>40</v>
          </cell>
          <cell r="AL64">
            <v>1.7000000000000001E-2</v>
          </cell>
          <cell r="AM64">
            <v>5.5E-2</v>
          </cell>
          <cell r="AN64">
            <v>0.16700000000000001</v>
          </cell>
          <cell r="AP64">
            <v>40</v>
          </cell>
          <cell r="AQ64">
            <v>0</v>
          </cell>
          <cell r="AR64">
            <v>0</v>
          </cell>
          <cell r="AS64">
            <v>0</v>
          </cell>
          <cell r="AU64">
            <v>40</v>
          </cell>
          <cell r="AV64">
            <v>0</v>
          </cell>
          <cell r="AW64">
            <v>3.0000000000000001E-3</v>
          </cell>
          <cell r="AX64">
            <v>0</v>
          </cell>
        </row>
        <row r="65">
          <cell r="A65">
            <v>45</v>
          </cell>
          <cell r="B65">
            <v>0.54900000000000004</v>
          </cell>
          <cell r="C65">
            <v>0.80900000000000005</v>
          </cell>
          <cell r="D65">
            <v>1.145</v>
          </cell>
          <cell r="G65">
            <v>45</v>
          </cell>
          <cell r="H65">
            <v>6.0000000000000001E-3</v>
          </cell>
          <cell r="I65">
            <v>5.0000000000000001E-3</v>
          </cell>
          <cell r="J65">
            <v>8.9999999999999993E-3</v>
          </cell>
          <cell r="L65">
            <v>45</v>
          </cell>
          <cell r="M65">
            <v>4.2000000000000003E-2</v>
          </cell>
          <cell r="N65">
            <v>0.129</v>
          </cell>
          <cell r="O65">
            <v>0.38700000000000001</v>
          </cell>
          <cell r="Q65">
            <v>45</v>
          </cell>
          <cell r="R65">
            <v>0.13600000000000001</v>
          </cell>
          <cell r="S65">
            <v>0.19500000000000001</v>
          </cell>
          <cell r="T65">
            <v>0.40300000000000002</v>
          </cell>
          <cell r="V65">
            <v>45</v>
          </cell>
          <cell r="W65">
            <v>0.19</v>
          </cell>
          <cell r="X65">
            <v>0.29399999999999998</v>
          </cell>
          <cell r="Y65">
            <v>0.39300000000000002</v>
          </cell>
          <cell r="AA65">
            <v>45</v>
          </cell>
          <cell r="AB65">
            <v>7.0000000000000001E-3</v>
          </cell>
          <cell r="AC65">
            <v>0.01</v>
          </cell>
          <cell r="AD65">
            <v>6.0000000000000001E-3</v>
          </cell>
          <cell r="AF65">
            <v>45</v>
          </cell>
          <cell r="AG65">
            <v>4.8000000000000001E-2</v>
          </cell>
          <cell r="AH65">
            <v>6.9000000000000006E-2</v>
          </cell>
          <cell r="AI65">
            <v>0.11</v>
          </cell>
          <cell r="AK65">
            <v>45</v>
          </cell>
          <cell r="AL65">
            <v>1.6E-2</v>
          </cell>
          <cell r="AM65">
            <v>3.7999999999999999E-2</v>
          </cell>
          <cell r="AN65">
            <v>8.4000000000000005E-2</v>
          </cell>
          <cell r="AP65">
            <v>45</v>
          </cell>
          <cell r="AQ65">
            <v>0</v>
          </cell>
          <cell r="AR65">
            <v>0</v>
          </cell>
          <cell r="AS65">
            <v>0</v>
          </cell>
          <cell r="AU65">
            <v>45</v>
          </cell>
          <cell r="AV65">
            <v>0</v>
          </cell>
          <cell r="AW65">
            <v>1E-3</v>
          </cell>
          <cell r="AX65">
            <v>0</v>
          </cell>
        </row>
        <row r="66">
          <cell r="A66">
            <v>50</v>
          </cell>
          <cell r="B66">
            <v>0.29599999999999999</v>
          </cell>
          <cell r="C66">
            <v>0.40100000000000002</v>
          </cell>
          <cell r="D66">
            <v>0.53100000000000003</v>
          </cell>
          <cell r="G66">
            <v>50</v>
          </cell>
          <cell r="H66">
            <v>5.0000000000000001E-3</v>
          </cell>
          <cell r="I66">
            <v>1.2999999999999999E-2</v>
          </cell>
          <cell r="J66">
            <v>6.0000000000000001E-3</v>
          </cell>
          <cell r="L66">
            <v>50</v>
          </cell>
          <cell r="M66">
            <v>1.0999999999999999E-2</v>
          </cell>
          <cell r="N66">
            <v>4.1000000000000002E-2</v>
          </cell>
          <cell r="O66">
            <v>0.154</v>
          </cell>
          <cell r="Q66">
            <v>50</v>
          </cell>
          <cell r="R66">
            <v>6.3E-2</v>
          </cell>
          <cell r="S66">
            <v>0.10100000000000001</v>
          </cell>
          <cell r="T66">
            <v>0.153</v>
          </cell>
          <cell r="V66">
            <v>50</v>
          </cell>
          <cell r="W66">
            <v>6.6000000000000003E-2</v>
          </cell>
          <cell r="X66">
            <v>0.112</v>
          </cell>
          <cell r="Y66">
            <v>0.19</v>
          </cell>
          <cell r="AA66">
            <v>50</v>
          </cell>
          <cell r="AB66">
            <v>3.0000000000000001E-3</v>
          </cell>
          <cell r="AC66">
            <v>7.0000000000000001E-3</v>
          </cell>
          <cell r="AD66">
            <v>4.0000000000000001E-3</v>
          </cell>
          <cell r="AF66">
            <v>50</v>
          </cell>
          <cell r="AG66">
            <v>2.5999999999999999E-2</v>
          </cell>
          <cell r="AH66">
            <v>3.5000000000000003E-2</v>
          </cell>
          <cell r="AI66">
            <v>7.0000000000000007E-2</v>
          </cell>
          <cell r="AK66">
            <v>50</v>
          </cell>
          <cell r="AL66">
            <v>4.0000000000000001E-3</v>
          </cell>
          <cell r="AM66">
            <v>1.0999999999999999E-2</v>
          </cell>
          <cell r="AN66">
            <v>3.7999999999999999E-2</v>
          </cell>
          <cell r="AP66">
            <v>50</v>
          </cell>
          <cell r="AQ66">
            <v>0</v>
          </cell>
          <cell r="AR66">
            <v>0</v>
          </cell>
          <cell r="AS66">
            <v>0</v>
          </cell>
          <cell r="AU66">
            <v>50</v>
          </cell>
          <cell r="AV66">
            <v>0</v>
          </cell>
          <cell r="AW66">
            <v>0</v>
          </cell>
          <cell r="AX66">
            <v>0</v>
          </cell>
        </row>
        <row r="67">
          <cell r="A67">
            <v>55</v>
          </cell>
          <cell r="B67">
            <v>0.158</v>
          </cell>
          <cell r="C67">
            <v>0.23400000000000001</v>
          </cell>
          <cell r="D67">
            <v>0.27500000000000002</v>
          </cell>
          <cell r="G67">
            <v>55</v>
          </cell>
          <cell r="H67">
            <v>2E-3</v>
          </cell>
          <cell r="I67">
            <v>3.0000000000000001E-3</v>
          </cell>
          <cell r="J67">
            <v>1.0999999999999999E-2</v>
          </cell>
          <cell r="L67">
            <v>55</v>
          </cell>
          <cell r="M67">
            <v>7.0000000000000001E-3</v>
          </cell>
          <cell r="N67">
            <v>1.2E-2</v>
          </cell>
          <cell r="O67">
            <v>5.6000000000000001E-2</v>
          </cell>
          <cell r="Q67">
            <v>55</v>
          </cell>
          <cell r="R67">
            <v>2.9000000000000001E-2</v>
          </cell>
          <cell r="S67">
            <v>4.5999999999999999E-2</v>
          </cell>
          <cell r="T67">
            <v>0.08</v>
          </cell>
          <cell r="V67">
            <v>55</v>
          </cell>
          <cell r="W67">
            <v>2.8000000000000001E-2</v>
          </cell>
          <cell r="X67">
            <v>0.05</v>
          </cell>
          <cell r="Y67">
            <v>6.3E-2</v>
          </cell>
          <cell r="AA67">
            <v>55</v>
          </cell>
          <cell r="AB67">
            <v>7.0000000000000001E-3</v>
          </cell>
          <cell r="AC67">
            <v>8.9999999999999993E-3</v>
          </cell>
          <cell r="AD67">
            <v>8.0000000000000002E-3</v>
          </cell>
          <cell r="AF67">
            <v>55</v>
          </cell>
          <cell r="AG67">
            <v>8.9999999999999993E-3</v>
          </cell>
          <cell r="AH67">
            <v>1.4999999999999999E-2</v>
          </cell>
          <cell r="AI67">
            <v>2.4E-2</v>
          </cell>
          <cell r="AK67">
            <v>55</v>
          </cell>
          <cell r="AL67">
            <v>1E-3</v>
          </cell>
          <cell r="AM67">
            <v>2E-3</v>
          </cell>
          <cell r="AN67">
            <v>1.6E-2</v>
          </cell>
          <cell r="AP67">
            <v>55</v>
          </cell>
          <cell r="AQ67">
            <v>0</v>
          </cell>
          <cell r="AR67">
            <v>0</v>
          </cell>
          <cell r="AS67">
            <v>0</v>
          </cell>
          <cell r="AU67">
            <v>55</v>
          </cell>
          <cell r="AV67">
            <v>0</v>
          </cell>
          <cell r="AW67">
            <v>0</v>
          </cell>
          <cell r="AX67">
            <v>0</v>
          </cell>
        </row>
        <row r="68">
          <cell r="A68">
            <v>60</v>
          </cell>
          <cell r="B68">
            <v>5.0999999999999997E-2</v>
          </cell>
          <cell r="C68">
            <v>8.7999999999999995E-2</v>
          </cell>
          <cell r="D68">
            <v>0.155</v>
          </cell>
          <cell r="G68">
            <v>60</v>
          </cell>
          <cell r="H68">
            <v>1E-3</v>
          </cell>
          <cell r="I68">
            <v>0</v>
          </cell>
          <cell r="J68">
            <v>3.0000000000000001E-3</v>
          </cell>
          <cell r="L68">
            <v>60</v>
          </cell>
          <cell r="M68">
            <v>1E-3</v>
          </cell>
          <cell r="N68">
            <v>1.2E-2</v>
          </cell>
          <cell r="O68">
            <v>0.02</v>
          </cell>
          <cell r="Q68">
            <v>60</v>
          </cell>
          <cell r="R68">
            <v>2.4E-2</v>
          </cell>
          <cell r="S68">
            <v>2.1000000000000001E-2</v>
          </cell>
          <cell r="T68">
            <v>3.3000000000000002E-2</v>
          </cell>
          <cell r="V68">
            <v>60</v>
          </cell>
          <cell r="W68">
            <v>1.0999999999999999E-2</v>
          </cell>
          <cell r="X68">
            <v>1.4999999999999999E-2</v>
          </cell>
          <cell r="Y68">
            <v>2.8000000000000001E-2</v>
          </cell>
          <cell r="AA68">
            <v>60</v>
          </cell>
          <cell r="AB68">
            <v>2E-3</v>
          </cell>
          <cell r="AC68">
            <v>3.0000000000000001E-3</v>
          </cell>
          <cell r="AD68">
            <v>4.0000000000000001E-3</v>
          </cell>
          <cell r="AF68">
            <v>60</v>
          </cell>
          <cell r="AG68">
            <v>8.9999999999999993E-3</v>
          </cell>
          <cell r="AH68">
            <v>1.0999999999999999E-2</v>
          </cell>
          <cell r="AI68">
            <v>1.9E-2</v>
          </cell>
          <cell r="AK68">
            <v>60</v>
          </cell>
          <cell r="AL68">
            <v>0</v>
          </cell>
          <cell r="AM68">
            <v>2E-3</v>
          </cell>
          <cell r="AN68">
            <v>8.0000000000000002E-3</v>
          </cell>
          <cell r="AP68">
            <v>60</v>
          </cell>
          <cell r="AQ68">
            <v>0</v>
          </cell>
          <cell r="AR68">
            <v>0</v>
          </cell>
          <cell r="AS68">
            <v>0</v>
          </cell>
          <cell r="AU68">
            <v>60</v>
          </cell>
          <cell r="AV68">
            <v>0</v>
          </cell>
          <cell r="AW68">
            <v>1E-3</v>
          </cell>
          <cell r="AX68">
            <v>0</v>
          </cell>
        </row>
        <row r="69">
          <cell r="A69">
            <v>65</v>
          </cell>
          <cell r="B69">
            <v>0.02</v>
          </cell>
          <cell r="C69">
            <v>2.9000000000000001E-2</v>
          </cell>
          <cell r="D69">
            <v>4.2999999999999997E-2</v>
          </cell>
          <cell r="G69">
            <v>65</v>
          </cell>
          <cell r="H69">
            <v>4.0000000000000001E-3</v>
          </cell>
          <cell r="I69">
            <v>3.0000000000000001E-3</v>
          </cell>
          <cell r="J69">
            <v>0</v>
          </cell>
          <cell r="L69">
            <v>65</v>
          </cell>
          <cell r="M69">
            <v>0</v>
          </cell>
          <cell r="N69">
            <v>2E-3</v>
          </cell>
          <cell r="O69">
            <v>1.4E-2</v>
          </cell>
          <cell r="Q69">
            <v>65</v>
          </cell>
          <cell r="R69">
            <v>0.01</v>
          </cell>
          <cell r="S69">
            <v>1.4E-2</v>
          </cell>
          <cell r="T69">
            <v>1.4999999999999999E-2</v>
          </cell>
          <cell r="V69">
            <v>65</v>
          </cell>
          <cell r="W69">
            <v>5.0000000000000001E-3</v>
          </cell>
          <cell r="X69">
            <v>5.0000000000000001E-3</v>
          </cell>
          <cell r="Y69">
            <v>7.0000000000000001E-3</v>
          </cell>
          <cell r="AA69">
            <v>65</v>
          </cell>
          <cell r="AB69">
            <v>3.0000000000000001E-3</v>
          </cell>
          <cell r="AC69">
            <v>3.0000000000000001E-3</v>
          </cell>
          <cell r="AD69">
            <v>8.0000000000000002E-3</v>
          </cell>
          <cell r="AF69">
            <v>65</v>
          </cell>
          <cell r="AG69">
            <v>1.0999999999999999E-2</v>
          </cell>
          <cell r="AH69">
            <v>1.6E-2</v>
          </cell>
          <cell r="AI69">
            <v>1.2999999999999999E-2</v>
          </cell>
          <cell r="AK69">
            <v>65</v>
          </cell>
          <cell r="AL69">
            <v>0</v>
          </cell>
          <cell r="AM69">
            <v>0</v>
          </cell>
          <cell r="AN69">
            <v>0</v>
          </cell>
          <cell r="AP69">
            <v>65</v>
          </cell>
          <cell r="AQ69">
            <v>0</v>
          </cell>
          <cell r="AR69">
            <v>0</v>
          </cell>
          <cell r="AS69">
            <v>0</v>
          </cell>
          <cell r="AU69">
            <v>65</v>
          </cell>
          <cell r="AV69">
            <v>0</v>
          </cell>
          <cell r="AW69">
            <v>0</v>
          </cell>
          <cell r="AX69">
            <v>0</v>
          </cell>
        </row>
        <row r="70">
          <cell r="A70" t="str">
            <v>70 y sup</v>
          </cell>
          <cell r="B70">
            <v>2.1999999999999999E-2</v>
          </cell>
          <cell r="C70">
            <v>2.5000000000000001E-2</v>
          </cell>
          <cell r="D70">
            <v>0.04</v>
          </cell>
          <cell r="G70" t="str">
            <v>70 y sup</v>
          </cell>
          <cell r="H70">
            <v>3.0000000000000001E-3</v>
          </cell>
          <cell r="I70">
            <v>6.0000000000000001E-3</v>
          </cell>
          <cell r="J70">
            <v>3.0000000000000001E-3</v>
          </cell>
          <cell r="L70" t="str">
            <v>70 y sup</v>
          </cell>
          <cell r="M70">
            <v>1E-3</v>
          </cell>
          <cell r="N70">
            <v>3.0000000000000001E-3</v>
          </cell>
          <cell r="O70">
            <v>1.2999999999999999E-2</v>
          </cell>
          <cell r="Q70" t="str">
            <v>70 y sup</v>
          </cell>
          <cell r="R70">
            <v>7.0000000000000001E-3</v>
          </cell>
          <cell r="S70">
            <v>1.4E-2</v>
          </cell>
          <cell r="T70">
            <v>2.5000000000000001E-2</v>
          </cell>
          <cell r="V70" t="str">
            <v>70 y sup</v>
          </cell>
          <cell r="W70">
            <v>5.0000000000000001E-3</v>
          </cell>
          <cell r="X70">
            <v>7.0000000000000001E-3</v>
          </cell>
          <cell r="Y70">
            <v>8.0000000000000002E-3</v>
          </cell>
          <cell r="AA70" t="str">
            <v>70 y sup</v>
          </cell>
          <cell r="AB70">
            <v>1.0999999999999999E-2</v>
          </cell>
          <cell r="AC70">
            <v>1.2E-2</v>
          </cell>
          <cell r="AD70">
            <v>1.4999999999999999E-2</v>
          </cell>
          <cell r="AF70" t="str">
            <v>70 y sup</v>
          </cell>
          <cell r="AG70">
            <v>1.0999999999999999E-2</v>
          </cell>
          <cell r="AH70">
            <v>1.4E-2</v>
          </cell>
          <cell r="AI70">
            <v>1.4E-2</v>
          </cell>
          <cell r="AK70" t="str">
            <v>70 y sup</v>
          </cell>
          <cell r="AL70">
            <v>0</v>
          </cell>
          <cell r="AM70">
            <v>0</v>
          </cell>
          <cell r="AN70">
            <v>2E-3</v>
          </cell>
          <cell r="AP70" t="str">
            <v>70 y sup</v>
          </cell>
          <cell r="AQ70">
            <v>1E-3</v>
          </cell>
          <cell r="AR70">
            <v>1E-3</v>
          </cell>
          <cell r="AS70">
            <v>2E-3</v>
          </cell>
          <cell r="AU70" t="str">
            <v>70 y sup</v>
          </cell>
          <cell r="AV70">
            <v>0</v>
          </cell>
          <cell r="AW70">
            <v>0</v>
          </cell>
          <cell r="AX70">
            <v>0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90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  <col min="41" max="42" width="16.7109375" style="3" customWidth="1"/>
    <col min="43" max="45" width="16.7109375" style="2" customWidth="1"/>
    <col min="46" max="47" width="16.7109375" style="3" customWidth="1"/>
    <col min="48" max="50" width="16.7109375" style="2" customWidth="1"/>
  </cols>
  <sheetData>
    <row r="1" spans="1:50" x14ac:dyDescent="0.3">
      <c r="A1" s="1" t="s">
        <v>0</v>
      </c>
      <c r="B1" s="1"/>
      <c r="F1" s="3"/>
      <c r="AE1" s="3"/>
    </row>
    <row r="2" spans="1:50" x14ac:dyDescent="0.3">
      <c r="A2" s="4"/>
      <c r="C2" s="6"/>
      <c r="D2" s="7"/>
      <c r="E2" s="8"/>
      <c r="F2" s="3"/>
      <c r="AE2" s="3"/>
    </row>
    <row r="3" spans="1:50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13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  <c r="AO3" s="9" t="s">
        <v>9</v>
      </c>
      <c r="AP3" s="10"/>
      <c r="AQ3" s="10"/>
      <c r="AR3" s="10"/>
      <c r="AS3" s="10"/>
      <c r="AT3" s="9" t="s">
        <v>10</v>
      </c>
      <c r="AU3" s="10"/>
      <c r="AV3" s="10"/>
      <c r="AW3" s="10"/>
      <c r="AX3" s="10"/>
    </row>
    <row r="4" spans="1:5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  <c r="AO4" s="18"/>
      <c r="AP4" s="18"/>
      <c r="AQ4" s="19"/>
      <c r="AR4" s="19"/>
      <c r="AS4" s="19"/>
      <c r="AT4" s="18"/>
      <c r="AU4" s="18"/>
      <c r="AV4" s="19"/>
      <c r="AW4" s="19"/>
      <c r="AX4" s="19"/>
    </row>
    <row r="5" spans="1:50" s="24" customFormat="1" ht="12.75" x14ac:dyDescent="0.2">
      <c r="A5" s="20"/>
      <c r="B5" s="21" t="s">
        <v>11</v>
      </c>
      <c r="C5" s="21" t="s">
        <v>12</v>
      </c>
      <c r="D5" s="21" t="s">
        <v>13</v>
      </c>
      <c r="E5" s="22" t="s">
        <v>14</v>
      </c>
      <c r="F5" s="23"/>
      <c r="G5" s="21" t="s">
        <v>11</v>
      </c>
      <c r="H5" s="21" t="s">
        <v>12</v>
      </c>
      <c r="I5" s="21" t="s">
        <v>13</v>
      </c>
      <c r="J5" s="22" t="s">
        <v>14</v>
      </c>
      <c r="K5" s="23"/>
      <c r="L5" s="21" t="s">
        <v>11</v>
      </c>
      <c r="M5" s="21" t="s">
        <v>12</v>
      </c>
      <c r="N5" s="21" t="s">
        <v>13</v>
      </c>
      <c r="O5" s="22" t="s">
        <v>14</v>
      </c>
      <c r="P5" s="23"/>
      <c r="Q5" s="21" t="s">
        <v>11</v>
      </c>
      <c r="R5" s="21" t="s">
        <v>12</v>
      </c>
      <c r="S5" s="21" t="s">
        <v>13</v>
      </c>
      <c r="T5" s="22" t="s">
        <v>14</v>
      </c>
      <c r="U5" s="23"/>
      <c r="V5" s="21" t="s">
        <v>11</v>
      </c>
      <c r="W5" s="21" t="s">
        <v>12</v>
      </c>
      <c r="X5" s="21" t="s">
        <v>13</v>
      </c>
      <c r="Y5" s="22" t="s">
        <v>14</v>
      </c>
      <c r="Z5" s="23"/>
      <c r="AA5" s="21" t="s">
        <v>11</v>
      </c>
      <c r="AB5" s="21" t="s">
        <v>12</v>
      </c>
      <c r="AC5" s="21" t="s">
        <v>13</v>
      </c>
      <c r="AD5" s="22" t="s">
        <v>14</v>
      </c>
      <c r="AE5" s="23"/>
      <c r="AF5" s="21" t="s">
        <v>11</v>
      </c>
      <c r="AG5" s="21" t="s">
        <v>12</v>
      </c>
      <c r="AH5" s="21" t="s">
        <v>13</v>
      </c>
      <c r="AI5" s="22" t="s">
        <v>14</v>
      </c>
      <c r="AJ5" s="23"/>
      <c r="AK5" s="21" t="s">
        <v>11</v>
      </c>
      <c r="AL5" s="21" t="s">
        <v>12</v>
      </c>
      <c r="AM5" s="21" t="s">
        <v>13</v>
      </c>
      <c r="AN5" s="22" t="s">
        <v>14</v>
      </c>
      <c r="AO5" s="23"/>
      <c r="AP5" s="21" t="s">
        <v>11</v>
      </c>
      <c r="AQ5" s="21" t="s">
        <v>12</v>
      </c>
      <c r="AR5" s="21" t="s">
        <v>13</v>
      </c>
      <c r="AS5" s="22" t="s">
        <v>14</v>
      </c>
      <c r="AT5" s="23"/>
      <c r="AU5" s="21" t="s">
        <v>11</v>
      </c>
      <c r="AV5" s="21" t="s">
        <v>12</v>
      </c>
      <c r="AW5" s="21" t="s">
        <v>13</v>
      </c>
      <c r="AX5" s="22" t="s">
        <v>14</v>
      </c>
    </row>
    <row r="6" spans="1:50" s="24" customFormat="1" ht="12.75" x14ac:dyDescent="0.2">
      <c r="A6" s="25"/>
      <c r="B6" s="26" t="s">
        <v>15</v>
      </c>
      <c r="C6" s="26" t="s">
        <v>15</v>
      </c>
      <c r="D6" s="26" t="s">
        <v>15</v>
      </c>
      <c r="E6" s="26" t="s">
        <v>16</v>
      </c>
      <c r="F6" s="26"/>
      <c r="G6" s="26" t="s">
        <v>15</v>
      </c>
      <c r="H6" s="26" t="s">
        <v>15</v>
      </c>
      <c r="I6" s="26" t="s">
        <v>15</v>
      </c>
      <c r="J6" s="26" t="s">
        <v>16</v>
      </c>
      <c r="K6" s="26"/>
      <c r="L6" s="26" t="s">
        <v>15</v>
      </c>
      <c r="M6" s="26" t="s">
        <v>15</v>
      </c>
      <c r="N6" s="26" t="s">
        <v>15</v>
      </c>
      <c r="O6" s="26" t="s">
        <v>16</v>
      </c>
      <c r="P6" s="26"/>
      <c r="Q6" s="26" t="s">
        <v>15</v>
      </c>
      <c r="R6" s="26" t="s">
        <v>15</v>
      </c>
      <c r="S6" s="26" t="s">
        <v>15</v>
      </c>
      <c r="T6" s="26" t="s">
        <v>16</v>
      </c>
      <c r="U6" s="26"/>
      <c r="V6" s="26" t="s">
        <v>15</v>
      </c>
      <c r="W6" s="26" t="s">
        <v>15</v>
      </c>
      <c r="X6" s="26" t="s">
        <v>15</v>
      </c>
      <c r="Y6" s="26" t="s">
        <v>16</v>
      </c>
      <c r="Z6" s="26"/>
      <c r="AA6" s="26" t="s">
        <v>15</v>
      </c>
      <c r="AB6" s="26" t="s">
        <v>15</v>
      </c>
      <c r="AC6" s="26" t="s">
        <v>15</v>
      </c>
      <c r="AD6" s="26" t="s">
        <v>16</v>
      </c>
      <c r="AE6" s="26"/>
      <c r="AF6" s="26" t="s">
        <v>15</v>
      </c>
      <c r="AG6" s="26" t="s">
        <v>15</v>
      </c>
      <c r="AH6" s="26" t="s">
        <v>15</v>
      </c>
      <c r="AI6" s="26" t="s">
        <v>16</v>
      </c>
      <c r="AJ6" s="26"/>
      <c r="AK6" s="26" t="s">
        <v>15</v>
      </c>
      <c r="AL6" s="26" t="s">
        <v>15</v>
      </c>
      <c r="AM6" s="26" t="s">
        <v>15</v>
      </c>
      <c r="AN6" s="26" t="s">
        <v>16</v>
      </c>
      <c r="AO6" s="26"/>
      <c r="AP6" s="26" t="s">
        <v>15</v>
      </c>
      <c r="AQ6" s="26" t="s">
        <v>15</v>
      </c>
      <c r="AR6" s="26" t="s">
        <v>15</v>
      </c>
      <c r="AS6" s="26" t="s">
        <v>16</v>
      </c>
      <c r="AT6" s="26"/>
      <c r="AU6" s="26" t="s">
        <v>15</v>
      </c>
      <c r="AV6" s="26" t="s">
        <v>15</v>
      </c>
      <c r="AW6" s="26" t="s">
        <v>15</v>
      </c>
      <c r="AX6" s="26" t="s">
        <v>16</v>
      </c>
    </row>
    <row r="7" spans="1:50" s="24" customFormat="1" ht="12.75" x14ac:dyDescent="0.2">
      <c r="A7" s="25" t="s">
        <v>17</v>
      </c>
      <c r="B7" s="26" t="s">
        <v>18</v>
      </c>
      <c r="C7" s="26" t="s">
        <v>18</v>
      </c>
      <c r="D7" s="26" t="s">
        <v>18</v>
      </c>
      <c r="E7" s="26" t="s">
        <v>19</v>
      </c>
      <c r="F7" s="25" t="s">
        <v>17</v>
      </c>
      <c r="G7" s="26" t="s">
        <v>18</v>
      </c>
      <c r="H7" s="26" t="s">
        <v>18</v>
      </c>
      <c r="I7" s="26" t="s">
        <v>18</v>
      </c>
      <c r="J7" s="26" t="s">
        <v>19</v>
      </c>
      <c r="K7" s="25" t="s">
        <v>17</v>
      </c>
      <c r="L7" s="26" t="s">
        <v>18</v>
      </c>
      <c r="M7" s="26" t="s">
        <v>18</v>
      </c>
      <c r="N7" s="26" t="s">
        <v>18</v>
      </c>
      <c r="O7" s="26" t="s">
        <v>19</v>
      </c>
      <c r="P7" s="25" t="s">
        <v>17</v>
      </c>
      <c r="Q7" s="26" t="s">
        <v>18</v>
      </c>
      <c r="R7" s="26" t="s">
        <v>18</v>
      </c>
      <c r="S7" s="26" t="s">
        <v>18</v>
      </c>
      <c r="T7" s="26" t="s">
        <v>19</v>
      </c>
      <c r="U7" s="25" t="s">
        <v>17</v>
      </c>
      <c r="V7" s="26" t="s">
        <v>18</v>
      </c>
      <c r="W7" s="26" t="s">
        <v>18</v>
      </c>
      <c r="X7" s="26" t="s">
        <v>18</v>
      </c>
      <c r="Y7" s="26" t="s">
        <v>19</v>
      </c>
      <c r="Z7" s="25" t="s">
        <v>17</v>
      </c>
      <c r="AA7" s="26" t="s">
        <v>18</v>
      </c>
      <c r="AB7" s="26" t="s">
        <v>18</v>
      </c>
      <c r="AC7" s="26" t="s">
        <v>18</v>
      </c>
      <c r="AD7" s="26" t="s">
        <v>19</v>
      </c>
      <c r="AE7" s="25" t="s">
        <v>17</v>
      </c>
      <c r="AF7" s="26" t="s">
        <v>18</v>
      </c>
      <c r="AG7" s="26" t="s">
        <v>18</v>
      </c>
      <c r="AH7" s="26" t="s">
        <v>18</v>
      </c>
      <c r="AI7" s="26" t="s">
        <v>19</v>
      </c>
      <c r="AJ7" s="25" t="s">
        <v>17</v>
      </c>
      <c r="AK7" s="26" t="s">
        <v>18</v>
      </c>
      <c r="AL7" s="26" t="s">
        <v>18</v>
      </c>
      <c r="AM7" s="26" t="s">
        <v>18</v>
      </c>
      <c r="AN7" s="26" t="s">
        <v>19</v>
      </c>
      <c r="AO7" s="25" t="s">
        <v>17</v>
      </c>
      <c r="AP7" s="26" t="s">
        <v>18</v>
      </c>
      <c r="AQ7" s="26" t="s">
        <v>18</v>
      </c>
      <c r="AR7" s="26" t="s">
        <v>18</v>
      </c>
      <c r="AS7" s="26" t="s">
        <v>19</v>
      </c>
      <c r="AT7" s="25" t="s">
        <v>17</v>
      </c>
      <c r="AU7" s="26" t="s">
        <v>18</v>
      </c>
      <c r="AV7" s="26" t="s">
        <v>18</v>
      </c>
      <c r="AW7" s="26" t="s">
        <v>18</v>
      </c>
      <c r="AX7" s="26" t="s">
        <v>19</v>
      </c>
    </row>
    <row r="8" spans="1:50" s="24" customFormat="1" ht="12.75" x14ac:dyDescent="0.2">
      <c r="A8" s="27"/>
      <c r="B8" s="28" t="s">
        <v>20</v>
      </c>
      <c r="C8" s="28" t="s">
        <v>20</v>
      </c>
      <c r="D8" s="28" t="s">
        <v>20</v>
      </c>
      <c r="E8" s="28"/>
      <c r="F8" s="28"/>
      <c r="G8" s="28" t="s">
        <v>20</v>
      </c>
      <c r="H8" s="28" t="s">
        <v>20</v>
      </c>
      <c r="I8" s="28" t="s">
        <v>20</v>
      </c>
      <c r="J8" s="28"/>
      <c r="K8" s="28"/>
      <c r="L8" s="28" t="s">
        <v>20</v>
      </c>
      <c r="M8" s="28" t="s">
        <v>20</v>
      </c>
      <c r="N8" s="28" t="s">
        <v>20</v>
      </c>
      <c r="O8" s="28"/>
      <c r="P8" s="28"/>
      <c r="Q8" s="28" t="s">
        <v>20</v>
      </c>
      <c r="R8" s="28" t="s">
        <v>20</v>
      </c>
      <c r="S8" s="28" t="s">
        <v>20</v>
      </c>
      <c r="T8" s="28"/>
      <c r="U8" s="28"/>
      <c r="V8" s="28" t="s">
        <v>20</v>
      </c>
      <c r="W8" s="28" t="s">
        <v>20</v>
      </c>
      <c r="X8" s="28" t="s">
        <v>20</v>
      </c>
      <c r="Y8" s="28"/>
      <c r="Z8" s="28"/>
      <c r="AA8" s="28" t="s">
        <v>20</v>
      </c>
      <c r="AB8" s="28" t="s">
        <v>20</v>
      </c>
      <c r="AC8" s="28" t="s">
        <v>20</v>
      </c>
      <c r="AD8" s="28"/>
      <c r="AE8" s="28"/>
      <c r="AF8" s="28" t="s">
        <v>20</v>
      </c>
      <c r="AG8" s="28" t="s">
        <v>20</v>
      </c>
      <c r="AH8" s="28" t="s">
        <v>20</v>
      </c>
      <c r="AI8" s="28"/>
      <c r="AJ8" s="28"/>
      <c r="AK8" s="28" t="s">
        <v>20</v>
      </c>
      <c r="AL8" s="28" t="s">
        <v>20</v>
      </c>
      <c r="AM8" s="28" t="s">
        <v>20</v>
      </c>
      <c r="AN8" s="28"/>
      <c r="AO8" s="28"/>
      <c r="AP8" s="28" t="s">
        <v>20</v>
      </c>
      <c r="AQ8" s="28" t="s">
        <v>20</v>
      </c>
      <c r="AR8" s="28" t="s">
        <v>20</v>
      </c>
      <c r="AS8" s="28"/>
      <c r="AT8" s="28"/>
      <c r="AU8" s="28" t="s">
        <v>20</v>
      </c>
      <c r="AV8" s="28" t="s">
        <v>20</v>
      </c>
      <c r="AW8" s="28" t="s">
        <v>20</v>
      </c>
      <c r="AX8" s="28"/>
    </row>
    <row r="9" spans="1:50" s="32" customFormat="1" x14ac:dyDescent="0.3">
      <c r="A9" s="29">
        <v>5</v>
      </c>
      <c r="B9" s="30">
        <v>48395</v>
      </c>
      <c r="C9" s="30">
        <v>59823</v>
      </c>
      <c r="D9" s="30">
        <v>59172</v>
      </c>
      <c r="E9" s="31">
        <v>-1.0882102201494408</v>
      </c>
      <c r="F9" s="29">
        <v>5</v>
      </c>
      <c r="G9" s="30">
        <v>136756</v>
      </c>
      <c r="H9" s="30">
        <v>189276</v>
      </c>
      <c r="I9" s="30">
        <v>182999</v>
      </c>
      <c r="J9" s="31">
        <v>-3.3163211394999896</v>
      </c>
      <c r="K9" s="29">
        <v>5</v>
      </c>
      <c r="L9" s="30">
        <v>15899</v>
      </c>
      <c r="M9" s="30">
        <v>22267</v>
      </c>
      <c r="N9" s="30">
        <v>27942</v>
      </c>
      <c r="O9" s="31">
        <v>25.486145416984776</v>
      </c>
      <c r="P9" s="29">
        <v>5</v>
      </c>
      <c r="Q9" s="30">
        <v>10450</v>
      </c>
      <c r="R9" s="30">
        <v>10024</v>
      </c>
      <c r="S9" s="30">
        <v>10956</v>
      </c>
      <c r="T9" s="31">
        <v>9.2976855546687958</v>
      </c>
      <c r="U9" s="29">
        <v>5</v>
      </c>
      <c r="V9" s="30">
        <v>11187</v>
      </c>
      <c r="W9" s="30">
        <v>12833</v>
      </c>
      <c r="X9" s="30">
        <v>11458</v>
      </c>
      <c r="Y9" s="31">
        <v>-10.714564014649731</v>
      </c>
      <c r="Z9" s="29">
        <v>5</v>
      </c>
      <c r="AA9" s="30">
        <v>25482</v>
      </c>
      <c r="AB9" s="30">
        <v>26351</v>
      </c>
      <c r="AC9" s="30">
        <v>18011</v>
      </c>
      <c r="AD9" s="31">
        <v>-31.649652764600965</v>
      </c>
      <c r="AE9" s="29">
        <v>5</v>
      </c>
      <c r="AF9" s="30">
        <v>6490</v>
      </c>
      <c r="AG9" s="30">
        <v>7262</v>
      </c>
      <c r="AH9" s="30">
        <v>6638</v>
      </c>
      <c r="AI9" s="31">
        <v>-8.5926741944367944</v>
      </c>
      <c r="AJ9" s="29">
        <v>5</v>
      </c>
      <c r="AK9" s="30">
        <v>1420</v>
      </c>
      <c r="AL9" s="30">
        <v>1411</v>
      </c>
      <c r="AM9" s="30">
        <v>947</v>
      </c>
      <c r="AN9" s="31">
        <v>-32.884479092841957</v>
      </c>
      <c r="AO9" s="29">
        <v>5</v>
      </c>
      <c r="AP9" s="30">
        <v>33610</v>
      </c>
      <c r="AQ9" s="30">
        <v>56365</v>
      </c>
      <c r="AR9" s="30">
        <v>76917</v>
      </c>
      <c r="AS9" s="31">
        <v>36.462343652976138</v>
      </c>
      <c r="AT9" s="29">
        <v>5</v>
      </c>
      <c r="AU9" s="30">
        <v>12102</v>
      </c>
      <c r="AV9" s="30">
        <v>25998</v>
      </c>
      <c r="AW9" s="30">
        <v>47099</v>
      </c>
      <c r="AX9" s="31">
        <v>81.163935687360564</v>
      </c>
    </row>
    <row r="10" spans="1:50" x14ac:dyDescent="0.3">
      <c r="A10" s="33">
        <v>10</v>
      </c>
      <c r="B10" s="30">
        <v>31290</v>
      </c>
      <c r="C10" s="30">
        <v>38340</v>
      </c>
      <c r="D10" s="30">
        <v>37100</v>
      </c>
      <c r="E10" s="31">
        <v>-3.2342201356285862</v>
      </c>
      <c r="F10" s="34">
        <v>10</v>
      </c>
      <c r="G10" s="30">
        <v>12698</v>
      </c>
      <c r="H10" s="30">
        <v>32340</v>
      </c>
      <c r="I10" s="30">
        <v>51836</v>
      </c>
      <c r="J10" s="31">
        <v>60.284477427334572</v>
      </c>
      <c r="K10" s="34">
        <v>10</v>
      </c>
      <c r="L10" s="30">
        <v>7820</v>
      </c>
      <c r="M10" s="30">
        <v>10560</v>
      </c>
      <c r="N10" s="30">
        <v>13153</v>
      </c>
      <c r="O10" s="31">
        <v>24.554924242424242</v>
      </c>
      <c r="P10" s="34">
        <v>10</v>
      </c>
      <c r="Q10" s="30">
        <v>8510</v>
      </c>
      <c r="R10" s="30">
        <v>6167</v>
      </c>
      <c r="S10" s="30">
        <v>6086</v>
      </c>
      <c r="T10" s="31">
        <v>-1.3134425166207233</v>
      </c>
      <c r="U10" s="34">
        <v>10</v>
      </c>
      <c r="V10" s="30">
        <v>6619</v>
      </c>
      <c r="W10" s="30">
        <v>7416</v>
      </c>
      <c r="X10" s="30">
        <v>7036</v>
      </c>
      <c r="Y10" s="31">
        <v>-5.1240560949298812</v>
      </c>
      <c r="Z10" s="34">
        <v>10</v>
      </c>
      <c r="AA10" s="30">
        <v>8383</v>
      </c>
      <c r="AB10" s="30">
        <v>10715</v>
      </c>
      <c r="AC10" s="30">
        <v>12508</v>
      </c>
      <c r="AD10" s="31">
        <v>16.733551096593562</v>
      </c>
      <c r="AE10" s="34">
        <v>10</v>
      </c>
      <c r="AF10" s="30">
        <v>1597</v>
      </c>
      <c r="AG10" s="30">
        <v>2543</v>
      </c>
      <c r="AH10" s="30">
        <v>2985</v>
      </c>
      <c r="AI10" s="31">
        <v>17.3810460086512</v>
      </c>
      <c r="AJ10" s="34">
        <v>10</v>
      </c>
      <c r="AK10" s="30">
        <v>731</v>
      </c>
      <c r="AL10" s="30">
        <v>927</v>
      </c>
      <c r="AM10" s="30">
        <v>999</v>
      </c>
      <c r="AN10" s="31">
        <v>7.766990291262136</v>
      </c>
      <c r="AO10" s="34">
        <v>10</v>
      </c>
      <c r="AP10" s="30">
        <v>452</v>
      </c>
      <c r="AQ10" s="30">
        <v>1498</v>
      </c>
      <c r="AR10" s="30">
        <v>3184</v>
      </c>
      <c r="AS10" s="31">
        <v>112.55006675567424</v>
      </c>
      <c r="AT10" s="34">
        <v>10</v>
      </c>
      <c r="AU10" s="30">
        <v>201</v>
      </c>
      <c r="AV10" s="30">
        <v>434</v>
      </c>
      <c r="AW10" s="30">
        <v>1759</v>
      </c>
      <c r="AX10" s="31">
        <v>305.29953917050693</v>
      </c>
    </row>
    <row r="11" spans="1:50" x14ac:dyDescent="0.3">
      <c r="A11" s="33">
        <v>15</v>
      </c>
      <c r="B11" s="30">
        <v>18381</v>
      </c>
      <c r="C11" s="30">
        <v>23568</v>
      </c>
      <c r="D11" s="30">
        <v>25954</v>
      </c>
      <c r="E11" s="31">
        <v>10.123896809232859</v>
      </c>
      <c r="F11" s="34">
        <v>15</v>
      </c>
      <c r="G11" s="30">
        <v>2408</v>
      </c>
      <c r="H11" s="30">
        <v>6128</v>
      </c>
      <c r="I11" s="30">
        <v>11443</v>
      </c>
      <c r="J11" s="31">
        <v>86.733028720626635</v>
      </c>
      <c r="K11" s="34">
        <v>15</v>
      </c>
      <c r="L11" s="30">
        <v>5111</v>
      </c>
      <c r="M11" s="30">
        <v>7611</v>
      </c>
      <c r="N11" s="30">
        <v>9498</v>
      </c>
      <c r="O11" s="31">
        <v>24.793062672447775</v>
      </c>
      <c r="P11" s="34">
        <v>15</v>
      </c>
      <c r="Q11" s="30">
        <v>6319</v>
      </c>
      <c r="R11" s="30">
        <v>5935</v>
      </c>
      <c r="S11" s="30">
        <v>5071</v>
      </c>
      <c r="T11" s="31">
        <v>-14.557708508845829</v>
      </c>
      <c r="U11" s="34">
        <v>15</v>
      </c>
      <c r="V11" s="30">
        <v>3504</v>
      </c>
      <c r="W11" s="30">
        <v>4771</v>
      </c>
      <c r="X11" s="30">
        <v>5047</v>
      </c>
      <c r="Y11" s="31">
        <v>5.7849507440788095</v>
      </c>
      <c r="Z11" s="34">
        <v>15</v>
      </c>
      <c r="AA11" s="30">
        <v>2049</v>
      </c>
      <c r="AB11" s="30">
        <v>3744</v>
      </c>
      <c r="AC11" s="30">
        <v>5957</v>
      </c>
      <c r="AD11" s="31">
        <v>59.107905982905983</v>
      </c>
      <c r="AE11" s="34">
        <v>15</v>
      </c>
      <c r="AF11" s="30">
        <v>1291</v>
      </c>
      <c r="AG11" s="30">
        <v>1779</v>
      </c>
      <c r="AH11" s="30">
        <v>2183</v>
      </c>
      <c r="AI11" s="31">
        <v>22.709387296233839</v>
      </c>
      <c r="AJ11" s="34">
        <v>15</v>
      </c>
      <c r="AK11" s="30">
        <v>787</v>
      </c>
      <c r="AL11" s="30">
        <v>1011</v>
      </c>
      <c r="AM11" s="30">
        <v>1120</v>
      </c>
      <c r="AN11" s="31">
        <v>10.781404549950544</v>
      </c>
      <c r="AO11" s="34">
        <v>15</v>
      </c>
      <c r="AP11" s="30">
        <v>141</v>
      </c>
      <c r="AQ11" s="30">
        <v>180</v>
      </c>
      <c r="AR11" s="30">
        <v>369</v>
      </c>
      <c r="AS11" s="31">
        <v>105</v>
      </c>
      <c r="AT11" s="34">
        <v>15</v>
      </c>
      <c r="AU11" s="30">
        <v>27</v>
      </c>
      <c r="AV11" s="30">
        <v>18</v>
      </c>
      <c r="AW11" s="30">
        <v>85</v>
      </c>
      <c r="AX11" s="31">
        <v>372.22222222222223</v>
      </c>
    </row>
    <row r="12" spans="1:50" x14ac:dyDescent="0.3">
      <c r="A12" s="33">
        <v>20</v>
      </c>
      <c r="B12" s="30">
        <v>12015</v>
      </c>
      <c r="C12" s="30">
        <v>15370</v>
      </c>
      <c r="D12" s="30">
        <v>18666</v>
      </c>
      <c r="E12" s="31">
        <v>21.444372153545867</v>
      </c>
      <c r="F12" s="34">
        <v>20</v>
      </c>
      <c r="G12" s="30">
        <v>638</v>
      </c>
      <c r="H12" s="30">
        <v>1343</v>
      </c>
      <c r="I12" s="30">
        <v>2643</v>
      </c>
      <c r="J12" s="31">
        <v>96.798212956068497</v>
      </c>
      <c r="K12" s="34">
        <v>20</v>
      </c>
      <c r="L12" s="30">
        <v>3422</v>
      </c>
      <c r="M12" s="30">
        <v>5401</v>
      </c>
      <c r="N12" s="30">
        <v>6839</v>
      </c>
      <c r="O12" s="31">
        <v>26.62469912979078</v>
      </c>
      <c r="P12" s="34">
        <v>20</v>
      </c>
      <c r="Q12" s="30">
        <v>5804</v>
      </c>
      <c r="R12" s="30">
        <v>5201</v>
      </c>
      <c r="S12" s="30">
        <v>4638</v>
      </c>
      <c r="T12" s="31">
        <v>-10.824841376658336</v>
      </c>
      <c r="U12" s="34">
        <v>20</v>
      </c>
      <c r="V12" s="30">
        <v>2530</v>
      </c>
      <c r="W12" s="30">
        <v>3237</v>
      </c>
      <c r="X12" s="30">
        <v>4067</v>
      </c>
      <c r="Y12" s="31">
        <v>25.641025641025642</v>
      </c>
      <c r="Z12" s="34">
        <v>20</v>
      </c>
      <c r="AA12" s="30">
        <v>531</v>
      </c>
      <c r="AB12" s="30">
        <v>1248</v>
      </c>
      <c r="AC12" s="30">
        <v>2146</v>
      </c>
      <c r="AD12" s="31">
        <v>71.955128205128204</v>
      </c>
      <c r="AE12" s="34">
        <v>20</v>
      </c>
      <c r="AF12" s="30">
        <v>815</v>
      </c>
      <c r="AG12" s="30">
        <v>1095</v>
      </c>
      <c r="AH12" s="30">
        <v>1543</v>
      </c>
      <c r="AI12" s="31">
        <v>40.913242009132418</v>
      </c>
      <c r="AJ12" s="34">
        <v>20</v>
      </c>
      <c r="AK12" s="30">
        <v>587</v>
      </c>
      <c r="AL12" s="30">
        <v>874</v>
      </c>
      <c r="AM12" s="30">
        <v>809</v>
      </c>
      <c r="AN12" s="31">
        <v>-7.4370709382151032</v>
      </c>
      <c r="AO12" s="34">
        <v>20</v>
      </c>
      <c r="AP12" s="30">
        <v>31</v>
      </c>
      <c r="AQ12" s="30">
        <v>68</v>
      </c>
      <c r="AR12" s="30">
        <v>87</v>
      </c>
      <c r="AS12" s="31">
        <v>27.941176470588236</v>
      </c>
      <c r="AT12" s="34">
        <v>20</v>
      </c>
      <c r="AU12" s="30">
        <v>12</v>
      </c>
      <c r="AV12" s="30">
        <v>0</v>
      </c>
      <c r="AW12" s="30">
        <v>0</v>
      </c>
      <c r="AX12" s="64" t="s">
        <v>29</v>
      </c>
    </row>
    <row r="13" spans="1:50" x14ac:dyDescent="0.3">
      <c r="A13" s="33">
        <v>25</v>
      </c>
      <c r="B13" s="30">
        <v>7722</v>
      </c>
      <c r="C13" s="30">
        <v>9928</v>
      </c>
      <c r="D13" s="30">
        <v>12428</v>
      </c>
      <c r="E13" s="31">
        <v>25.181305398871878</v>
      </c>
      <c r="F13" s="34">
        <v>25</v>
      </c>
      <c r="G13" s="30">
        <v>173</v>
      </c>
      <c r="H13" s="30">
        <v>332</v>
      </c>
      <c r="I13" s="30">
        <v>610</v>
      </c>
      <c r="J13" s="31">
        <v>83.734939759036138</v>
      </c>
      <c r="K13" s="34">
        <v>25</v>
      </c>
      <c r="L13" s="30">
        <v>1843</v>
      </c>
      <c r="M13" s="30">
        <v>3451</v>
      </c>
      <c r="N13" s="30">
        <v>4879</v>
      </c>
      <c r="O13" s="31">
        <v>41.379310344827587</v>
      </c>
      <c r="P13" s="34">
        <v>25</v>
      </c>
      <c r="Q13" s="30">
        <v>4510</v>
      </c>
      <c r="R13" s="30">
        <v>4680</v>
      </c>
      <c r="S13" s="30">
        <v>4807</v>
      </c>
      <c r="T13" s="31">
        <v>2.7136752136752138</v>
      </c>
      <c r="U13" s="34">
        <v>25</v>
      </c>
      <c r="V13" s="30">
        <v>1892</v>
      </c>
      <c r="W13" s="30">
        <v>2660</v>
      </c>
      <c r="X13" s="30">
        <v>3282</v>
      </c>
      <c r="Y13" s="31">
        <v>23.383458646616543</v>
      </c>
      <c r="Z13" s="34">
        <v>25</v>
      </c>
      <c r="AA13" s="30">
        <v>150</v>
      </c>
      <c r="AB13" s="30">
        <v>341</v>
      </c>
      <c r="AC13" s="30">
        <v>764</v>
      </c>
      <c r="AD13" s="31">
        <v>124.04692082111437</v>
      </c>
      <c r="AE13" s="34">
        <v>25</v>
      </c>
      <c r="AF13" s="30">
        <v>475</v>
      </c>
      <c r="AG13" s="30">
        <v>694</v>
      </c>
      <c r="AH13" s="30">
        <v>881</v>
      </c>
      <c r="AI13" s="31">
        <v>26.945244956772335</v>
      </c>
      <c r="AJ13" s="34">
        <v>25</v>
      </c>
      <c r="AK13" s="30">
        <v>497</v>
      </c>
      <c r="AL13" s="30">
        <v>796</v>
      </c>
      <c r="AM13" s="30">
        <v>856</v>
      </c>
      <c r="AN13" s="31">
        <v>7.5376884422110555</v>
      </c>
      <c r="AO13" s="34">
        <v>25</v>
      </c>
      <c r="AP13" s="30">
        <v>15</v>
      </c>
      <c r="AQ13" s="30">
        <v>23</v>
      </c>
      <c r="AR13" s="30">
        <v>56</v>
      </c>
      <c r="AS13" s="31">
        <v>143.47826086956522</v>
      </c>
      <c r="AT13" s="34">
        <v>25</v>
      </c>
      <c r="AU13" s="30">
        <v>9</v>
      </c>
      <c r="AV13" s="30">
        <v>4</v>
      </c>
      <c r="AW13" s="30">
        <v>0</v>
      </c>
      <c r="AX13" s="64" t="s">
        <v>29</v>
      </c>
    </row>
    <row r="14" spans="1:50" x14ac:dyDescent="0.3">
      <c r="A14" s="33">
        <v>30</v>
      </c>
      <c r="B14" s="30">
        <v>4175</v>
      </c>
      <c r="C14" s="30">
        <v>5896</v>
      </c>
      <c r="D14" s="30">
        <v>7822</v>
      </c>
      <c r="E14" s="31">
        <v>32.66621438263229</v>
      </c>
      <c r="F14" s="34">
        <v>30</v>
      </c>
      <c r="G14" s="30">
        <v>103</v>
      </c>
      <c r="H14" s="30">
        <v>230</v>
      </c>
      <c r="I14" s="30">
        <v>206</v>
      </c>
      <c r="J14" s="31">
        <v>-10.434782608695652</v>
      </c>
      <c r="K14" s="34">
        <v>30</v>
      </c>
      <c r="L14" s="30">
        <v>806</v>
      </c>
      <c r="M14" s="30">
        <v>1590</v>
      </c>
      <c r="N14" s="30">
        <v>3171</v>
      </c>
      <c r="O14" s="31">
        <v>99.433962264150949</v>
      </c>
      <c r="P14" s="34">
        <v>30</v>
      </c>
      <c r="Q14" s="30">
        <v>3176</v>
      </c>
      <c r="R14" s="30">
        <v>3400</v>
      </c>
      <c r="S14" s="30">
        <v>3963</v>
      </c>
      <c r="T14" s="31">
        <v>16.558823529411764</v>
      </c>
      <c r="U14" s="34">
        <v>30</v>
      </c>
      <c r="V14" s="30">
        <v>1368</v>
      </c>
      <c r="W14" s="30">
        <v>1809</v>
      </c>
      <c r="X14" s="30">
        <v>2368</v>
      </c>
      <c r="Y14" s="31">
        <v>30.90105030403538</v>
      </c>
      <c r="Z14" s="34">
        <v>30</v>
      </c>
      <c r="AA14" s="30">
        <v>58</v>
      </c>
      <c r="AB14" s="30">
        <v>113</v>
      </c>
      <c r="AC14" s="30">
        <v>237</v>
      </c>
      <c r="AD14" s="31">
        <v>109.73451327433628</v>
      </c>
      <c r="AE14" s="34">
        <v>30</v>
      </c>
      <c r="AF14" s="30">
        <v>212</v>
      </c>
      <c r="AG14" s="30">
        <v>350</v>
      </c>
      <c r="AH14" s="30">
        <v>662</v>
      </c>
      <c r="AI14" s="31">
        <v>89.142857142857139</v>
      </c>
      <c r="AJ14" s="34">
        <v>30</v>
      </c>
      <c r="AK14" s="30">
        <v>240</v>
      </c>
      <c r="AL14" s="30">
        <v>345</v>
      </c>
      <c r="AM14" s="30">
        <v>685</v>
      </c>
      <c r="AN14" s="31">
        <v>98.550724637681157</v>
      </c>
      <c r="AO14" s="34">
        <v>30</v>
      </c>
      <c r="AP14" s="30">
        <v>9</v>
      </c>
      <c r="AQ14" s="30">
        <v>10</v>
      </c>
      <c r="AR14" s="30">
        <v>4</v>
      </c>
      <c r="AS14" s="31">
        <v>-60</v>
      </c>
      <c r="AT14" s="34">
        <v>30</v>
      </c>
      <c r="AU14" s="30">
        <v>0</v>
      </c>
      <c r="AV14" s="30">
        <v>0</v>
      </c>
      <c r="AW14" s="30">
        <v>0</v>
      </c>
      <c r="AX14" s="64" t="s">
        <v>29</v>
      </c>
    </row>
    <row r="15" spans="1:50" x14ac:dyDescent="0.3">
      <c r="A15" s="33">
        <v>35</v>
      </c>
      <c r="B15" s="30">
        <v>2375</v>
      </c>
      <c r="C15" s="30">
        <v>3322</v>
      </c>
      <c r="D15" s="30">
        <v>4623</v>
      </c>
      <c r="E15" s="31">
        <v>39.163154726068633</v>
      </c>
      <c r="F15" s="34">
        <v>35</v>
      </c>
      <c r="G15" s="30">
        <v>44</v>
      </c>
      <c r="H15" s="30">
        <v>79</v>
      </c>
      <c r="I15" s="30">
        <v>87</v>
      </c>
      <c r="J15" s="31">
        <v>10.126582278481013</v>
      </c>
      <c r="K15" s="34">
        <v>35</v>
      </c>
      <c r="L15" s="30">
        <v>282</v>
      </c>
      <c r="M15" s="30">
        <v>775</v>
      </c>
      <c r="N15" s="30">
        <v>1571</v>
      </c>
      <c r="O15" s="31">
        <v>102.70967741935483</v>
      </c>
      <c r="P15" s="34">
        <v>35</v>
      </c>
      <c r="Q15" s="30">
        <v>1211</v>
      </c>
      <c r="R15" s="30">
        <v>1636</v>
      </c>
      <c r="S15" s="30">
        <v>2436</v>
      </c>
      <c r="T15" s="31">
        <v>48.899755501222494</v>
      </c>
      <c r="U15" s="34">
        <v>35</v>
      </c>
      <c r="V15" s="30">
        <v>999</v>
      </c>
      <c r="W15" s="30">
        <v>1352</v>
      </c>
      <c r="X15" s="30">
        <v>1602</v>
      </c>
      <c r="Y15" s="31">
        <v>18.491124260355029</v>
      </c>
      <c r="Z15" s="34">
        <v>35</v>
      </c>
      <c r="AA15" s="30">
        <v>6</v>
      </c>
      <c r="AB15" s="30">
        <v>40</v>
      </c>
      <c r="AC15" s="30">
        <v>99</v>
      </c>
      <c r="AD15" s="31">
        <v>147.5</v>
      </c>
      <c r="AE15" s="34">
        <v>35</v>
      </c>
      <c r="AF15" s="30">
        <v>143</v>
      </c>
      <c r="AG15" s="30">
        <v>226</v>
      </c>
      <c r="AH15" s="30">
        <v>273</v>
      </c>
      <c r="AI15" s="31">
        <v>20.79646017699115</v>
      </c>
      <c r="AJ15" s="34">
        <v>35</v>
      </c>
      <c r="AK15" s="30">
        <v>133</v>
      </c>
      <c r="AL15" s="30">
        <v>218</v>
      </c>
      <c r="AM15" s="30">
        <v>346</v>
      </c>
      <c r="AN15" s="31">
        <v>58.715596330275233</v>
      </c>
      <c r="AO15" s="34">
        <v>35</v>
      </c>
      <c r="AP15" s="30">
        <v>0</v>
      </c>
      <c r="AQ15" s="30">
        <v>0</v>
      </c>
      <c r="AR15" s="30">
        <v>12</v>
      </c>
      <c r="AS15" s="64" t="s">
        <v>29</v>
      </c>
      <c r="AT15" s="34">
        <v>35</v>
      </c>
      <c r="AU15" s="30">
        <v>0</v>
      </c>
      <c r="AV15" s="30">
        <v>0</v>
      </c>
      <c r="AW15" s="30">
        <v>0</v>
      </c>
      <c r="AX15" s="64" t="s">
        <v>29</v>
      </c>
    </row>
    <row r="16" spans="1:50" x14ac:dyDescent="0.3">
      <c r="A16" s="33">
        <v>40</v>
      </c>
      <c r="B16" s="30">
        <v>1230</v>
      </c>
      <c r="C16" s="30">
        <v>1733</v>
      </c>
      <c r="D16" s="30">
        <v>2336</v>
      </c>
      <c r="E16" s="31">
        <v>34.795152914021926</v>
      </c>
      <c r="F16" s="34">
        <v>40</v>
      </c>
      <c r="G16" s="30">
        <v>25</v>
      </c>
      <c r="H16" s="30">
        <v>35</v>
      </c>
      <c r="I16" s="30">
        <v>25</v>
      </c>
      <c r="J16" s="31">
        <v>-28.571428571428573</v>
      </c>
      <c r="K16" s="34">
        <v>40</v>
      </c>
      <c r="L16" s="30">
        <v>138</v>
      </c>
      <c r="M16" s="30">
        <v>266</v>
      </c>
      <c r="N16" s="30">
        <v>837</v>
      </c>
      <c r="O16" s="31">
        <v>214.66165413533835</v>
      </c>
      <c r="P16" s="34">
        <v>40</v>
      </c>
      <c r="Q16" s="30">
        <v>409</v>
      </c>
      <c r="R16" s="30">
        <v>560</v>
      </c>
      <c r="S16" s="30">
        <v>1071</v>
      </c>
      <c r="T16" s="31">
        <v>91.25</v>
      </c>
      <c r="U16" s="34">
        <v>40</v>
      </c>
      <c r="V16" s="30">
        <v>430</v>
      </c>
      <c r="W16" s="30">
        <v>690</v>
      </c>
      <c r="X16" s="30">
        <v>981</v>
      </c>
      <c r="Y16" s="31">
        <v>42.173913043478258</v>
      </c>
      <c r="Z16" s="34">
        <v>40</v>
      </c>
      <c r="AA16" s="30">
        <v>6</v>
      </c>
      <c r="AB16" s="30">
        <v>17</v>
      </c>
      <c r="AC16" s="30">
        <v>27</v>
      </c>
      <c r="AD16" s="31">
        <v>58.823529411764703</v>
      </c>
      <c r="AE16" s="34">
        <v>40</v>
      </c>
      <c r="AF16" s="30">
        <v>61</v>
      </c>
      <c r="AG16" s="30">
        <v>141</v>
      </c>
      <c r="AH16" s="30">
        <v>214</v>
      </c>
      <c r="AI16" s="31">
        <v>51.773049645390074</v>
      </c>
      <c r="AJ16" s="34">
        <v>40</v>
      </c>
      <c r="AK16" s="30">
        <v>17</v>
      </c>
      <c r="AL16" s="30">
        <v>55</v>
      </c>
      <c r="AM16" s="30">
        <v>167</v>
      </c>
      <c r="AN16" s="31">
        <v>203.63636363636363</v>
      </c>
      <c r="AO16" s="34">
        <v>40</v>
      </c>
      <c r="AP16" s="30">
        <v>0</v>
      </c>
      <c r="AQ16" s="30">
        <v>0</v>
      </c>
      <c r="AR16" s="30">
        <v>0</v>
      </c>
      <c r="AS16" s="64" t="s">
        <v>29</v>
      </c>
      <c r="AT16" s="34">
        <v>40</v>
      </c>
      <c r="AU16" s="30">
        <v>0</v>
      </c>
      <c r="AV16" s="30">
        <v>3</v>
      </c>
      <c r="AW16" s="30">
        <v>0</v>
      </c>
      <c r="AX16" s="64" t="s">
        <v>29</v>
      </c>
    </row>
    <row r="17" spans="1:50" x14ac:dyDescent="0.3">
      <c r="A17" s="33">
        <v>45</v>
      </c>
      <c r="B17" s="30">
        <v>549</v>
      </c>
      <c r="C17" s="30">
        <v>809</v>
      </c>
      <c r="D17" s="30">
        <v>1145</v>
      </c>
      <c r="E17" s="31">
        <v>41.532756489493202</v>
      </c>
      <c r="F17" s="34">
        <v>45</v>
      </c>
      <c r="G17" s="30">
        <v>6</v>
      </c>
      <c r="H17" s="30">
        <v>5</v>
      </c>
      <c r="I17" s="30">
        <v>9</v>
      </c>
      <c r="J17" s="31">
        <v>80</v>
      </c>
      <c r="K17" s="34">
        <v>45</v>
      </c>
      <c r="L17" s="30">
        <v>42</v>
      </c>
      <c r="M17" s="30">
        <v>129</v>
      </c>
      <c r="N17" s="30">
        <v>387</v>
      </c>
      <c r="O17" s="31">
        <v>200</v>
      </c>
      <c r="P17" s="34">
        <v>45</v>
      </c>
      <c r="Q17" s="30">
        <v>136</v>
      </c>
      <c r="R17" s="30">
        <v>195</v>
      </c>
      <c r="S17" s="30">
        <v>403</v>
      </c>
      <c r="T17" s="31">
        <v>106.66666666666667</v>
      </c>
      <c r="U17" s="34">
        <v>45</v>
      </c>
      <c r="V17" s="30">
        <v>190</v>
      </c>
      <c r="W17" s="30">
        <v>294</v>
      </c>
      <c r="X17" s="30">
        <v>393</v>
      </c>
      <c r="Y17" s="31">
        <v>33.673469387755105</v>
      </c>
      <c r="Z17" s="34">
        <v>45</v>
      </c>
      <c r="AA17" s="30">
        <v>7</v>
      </c>
      <c r="AB17" s="30">
        <v>10</v>
      </c>
      <c r="AC17" s="30">
        <v>6</v>
      </c>
      <c r="AD17" s="31">
        <v>-40</v>
      </c>
      <c r="AE17" s="34">
        <v>45</v>
      </c>
      <c r="AF17" s="30">
        <v>48</v>
      </c>
      <c r="AG17" s="30">
        <v>69</v>
      </c>
      <c r="AH17" s="30">
        <v>110</v>
      </c>
      <c r="AI17" s="31">
        <v>59.420289855072461</v>
      </c>
      <c r="AJ17" s="34">
        <v>45</v>
      </c>
      <c r="AK17" s="30">
        <v>16</v>
      </c>
      <c r="AL17" s="30">
        <v>38</v>
      </c>
      <c r="AM17" s="30">
        <v>84</v>
      </c>
      <c r="AN17" s="31">
        <v>121.05263157894737</v>
      </c>
      <c r="AO17" s="34">
        <v>45</v>
      </c>
      <c r="AP17" s="30">
        <v>0</v>
      </c>
      <c r="AQ17" s="30">
        <v>0</v>
      </c>
      <c r="AR17" s="30">
        <v>0</v>
      </c>
      <c r="AS17" s="64" t="s">
        <v>29</v>
      </c>
      <c r="AT17" s="34">
        <v>45</v>
      </c>
      <c r="AU17" s="30">
        <v>0</v>
      </c>
      <c r="AV17" s="30">
        <v>1</v>
      </c>
      <c r="AW17" s="30">
        <v>0</v>
      </c>
      <c r="AX17" s="64" t="s">
        <v>29</v>
      </c>
    </row>
    <row r="18" spans="1:50" x14ac:dyDescent="0.3">
      <c r="A18" s="33">
        <v>50</v>
      </c>
      <c r="B18" s="30">
        <v>296</v>
      </c>
      <c r="C18" s="30">
        <v>401</v>
      </c>
      <c r="D18" s="30">
        <v>531</v>
      </c>
      <c r="E18" s="31">
        <v>32.418952618453865</v>
      </c>
      <c r="F18" s="34">
        <v>50</v>
      </c>
      <c r="G18" s="30">
        <v>5</v>
      </c>
      <c r="H18" s="30">
        <v>13</v>
      </c>
      <c r="I18" s="30">
        <v>6</v>
      </c>
      <c r="J18" s="31">
        <v>-53.846153846153847</v>
      </c>
      <c r="K18" s="34">
        <v>50</v>
      </c>
      <c r="L18" s="30">
        <v>11</v>
      </c>
      <c r="M18" s="30">
        <v>41</v>
      </c>
      <c r="N18" s="30">
        <v>154</v>
      </c>
      <c r="O18" s="31">
        <v>275.60975609756099</v>
      </c>
      <c r="P18" s="34">
        <v>50</v>
      </c>
      <c r="Q18" s="30">
        <v>63</v>
      </c>
      <c r="R18" s="30">
        <v>101</v>
      </c>
      <c r="S18" s="30">
        <v>153</v>
      </c>
      <c r="T18" s="31">
        <v>51.485148514851488</v>
      </c>
      <c r="U18" s="34">
        <v>50</v>
      </c>
      <c r="V18" s="30">
        <v>66</v>
      </c>
      <c r="W18" s="30">
        <v>112</v>
      </c>
      <c r="X18" s="30">
        <v>190</v>
      </c>
      <c r="Y18" s="31">
        <v>69.642857142857139</v>
      </c>
      <c r="Z18" s="34">
        <v>50</v>
      </c>
      <c r="AA18" s="30">
        <v>3</v>
      </c>
      <c r="AB18" s="30">
        <v>7</v>
      </c>
      <c r="AC18" s="30">
        <v>4</v>
      </c>
      <c r="AD18" s="31">
        <v>-42.857142857142854</v>
      </c>
      <c r="AE18" s="34">
        <v>50</v>
      </c>
      <c r="AF18" s="30">
        <v>26</v>
      </c>
      <c r="AG18" s="30">
        <v>35</v>
      </c>
      <c r="AH18" s="30">
        <v>70</v>
      </c>
      <c r="AI18" s="31">
        <v>100</v>
      </c>
      <c r="AJ18" s="34">
        <v>50</v>
      </c>
      <c r="AK18" s="30">
        <v>4</v>
      </c>
      <c r="AL18" s="30">
        <v>11</v>
      </c>
      <c r="AM18" s="30">
        <v>38</v>
      </c>
      <c r="AN18" s="31">
        <v>245.45454545454547</v>
      </c>
      <c r="AO18" s="34">
        <v>50</v>
      </c>
      <c r="AP18" s="30">
        <v>0</v>
      </c>
      <c r="AQ18" s="30">
        <v>0</v>
      </c>
      <c r="AR18" s="30">
        <v>0</v>
      </c>
      <c r="AS18" s="64" t="s">
        <v>29</v>
      </c>
      <c r="AT18" s="34">
        <v>50</v>
      </c>
      <c r="AU18" s="30">
        <v>0</v>
      </c>
      <c r="AV18" s="30">
        <v>0</v>
      </c>
      <c r="AW18" s="30">
        <v>0</v>
      </c>
      <c r="AX18" s="64" t="s">
        <v>29</v>
      </c>
    </row>
    <row r="19" spans="1:50" x14ac:dyDescent="0.3">
      <c r="A19" s="33">
        <v>55</v>
      </c>
      <c r="B19" s="30">
        <v>158</v>
      </c>
      <c r="C19" s="30">
        <v>234</v>
      </c>
      <c r="D19" s="30">
        <v>275</v>
      </c>
      <c r="E19" s="31">
        <v>17.521367521367523</v>
      </c>
      <c r="F19" s="34">
        <v>55</v>
      </c>
      <c r="G19" s="30">
        <v>2</v>
      </c>
      <c r="H19" s="30">
        <v>3</v>
      </c>
      <c r="I19" s="30">
        <v>11</v>
      </c>
      <c r="J19" s="31">
        <v>266.66666666666669</v>
      </c>
      <c r="K19" s="34">
        <v>55</v>
      </c>
      <c r="L19" s="30">
        <v>7</v>
      </c>
      <c r="M19" s="30">
        <v>12</v>
      </c>
      <c r="N19" s="30">
        <v>56</v>
      </c>
      <c r="O19" s="31">
        <v>366.66666666666669</v>
      </c>
      <c r="P19" s="34">
        <v>55</v>
      </c>
      <c r="Q19" s="30">
        <v>29</v>
      </c>
      <c r="R19" s="30">
        <v>46</v>
      </c>
      <c r="S19" s="30">
        <v>80</v>
      </c>
      <c r="T19" s="31">
        <v>73.913043478260875</v>
      </c>
      <c r="U19" s="34">
        <v>55</v>
      </c>
      <c r="V19" s="30">
        <v>28</v>
      </c>
      <c r="W19" s="30">
        <v>50</v>
      </c>
      <c r="X19" s="30">
        <v>63</v>
      </c>
      <c r="Y19" s="31">
        <v>26</v>
      </c>
      <c r="Z19" s="34">
        <v>55</v>
      </c>
      <c r="AA19" s="30">
        <v>7</v>
      </c>
      <c r="AB19" s="30">
        <v>9</v>
      </c>
      <c r="AC19" s="30">
        <v>8</v>
      </c>
      <c r="AD19" s="31">
        <v>-11.111111111111111</v>
      </c>
      <c r="AE19" s="34">
        <v>55</v>
      </c>
      <c r="AF19" s="30">
        <v>9</v>
      </c>
      <c r="AG19" s="30">
        <v>15</v>
      </c>
      <c r="AH19" s="30">
        <v>24</v>
      </c>
      <c r="AI19" s="31">
        <v>60</v>
      </c>
      <c r="AJ19" s="34">
        <v>55</v>
      </c>
      <c r="AK19" s="30">
        <v>1</v>
      </c>
      <c r="AL19" s="30">
        <v>2</v>
      </c>
      <c r="AM19" s="30">
        <v>16</v>
      </c>
      <c r="AN19" s="31">
        <v>700</v>
      </c>
      <c r="AO19" s="34">
        <v>55</v>
      </c>
      <c r="AP19" s="30">
        <v>0</v>
      </c>
      <c r="AQ19" s="30">
        <v>0</v>
      </c>
      <c r="AR19" s="30">
        <v>0</v>
      </c>
      <c r="AS19" s="64" t="s">
        <v>29</v>
      </c>
      <c r="AT19" s="34">
        <v>55</v>
      </c>
      <c r="AU19" s="30">
        <v>0</v>
      </c>
      <c r="AV19" s="30">
        <v>0</v>
      </c>
      <c r="AW19" s="30">
        <v>0</v>
      </c>
      <c r="AX19" s="64" t="s">
        <v>29</v>
      </c>
    </row>
    <row r="20" spans="1:50" x14ac:dyDescent="0.3">
      <c r="A20" s="33">
        <v>60</v>
      </c>
      <c r="B20" s="30">
        <v>51</v>
      </c>
      <c r="C20" s="30">
        <v>88</v>
      </c>
      <c r="D20" s="30">
        <v>155</v>
      </c>
      <c r="E20" s="31">
        <v>76.13636363636364</v>
      </c>
      <c r="F20" s="34">
        <v>60</v>
      </c>
      <c r="G20" s="30">
        <v>1</v>
      </c>
      <c r="H20" s="30">
        <v>0</v>
      </c>
      <c r="I20" s="30">
        <v>3</v>
      </c>
      <c r="J20" s="64" t="s">
        <v>29</v>
      </c>
      <c r="K20" s="34">
        <v>60</v>
      </c>
      <c r="L20" s="30">
        <v>1</v>
      </c>
      <c r="M20" s="30">
        <v>12</v>
      </c>
      <c r="N20" s="30">
        <v>20</v>
      </c>
      <c r="O20" s="31">
        <v>66.666666666666671</v>
      </c>
      <c r="P20" s="34">
        <v>60</v>
      </c>
      <c r="Q20" s="30">
        <v>24</v>
      </c>
      <c r="R20" s="30">
        <v>21</v>
      </c>
      <c r="S20" s="30">
        <v>33</v>
      </c>
      <c r="T20" s="31">
        <v>57.142857142857146</v>
      </c>
      <c r="U20" s="34">
        <v>60</v>
      </c>
      <c r="V20" s="30">
        <v>11</v>
      </c>
      <c r="W20" s="30">
        <v>15</v>
      </c>
      <c r="X20" s="30">
        <v>28</v>
      </c>
      <c r="Y20" s="31">
        <v>86.666666666666671</v>
      </c>
      <c r="Z20" s="34">
        <v>60</v>
      </c>
      <c r="AA20" s="30">
        <v>2</v>
      </c>
      <c r="AB20" s="30">
        <v>3</v>
      </c>
      <c r="AC20" s="30">
        <v>4</v>
      </c>
      <c r="AD20" s="31">
        <v>33.333333333333336</v>
      </c>
      <c r="AE20" s="34">
        <v>60</v>
      </c>
      <c r="AF20" s="30">
        <v>9</v>
      </c>
      <c r="AG20" s="30">
        <v>11</v>
      </c>
      <c r="AH20" s="30">
        <v>19</v>
      </c>
      <c r="AI20" s="31">
        <v>72.727272727272734</v>
      </c>
      <c r="AJ20" s="34">
        <v>60</v>
      </c>
      <c r="AK20" s="30">
        <v>0</v>
      </c>
      <c r="AL20" s="30">
        <v>2</v>
      </c>
      <c r="AM20" s="30">
        <v>8</v>
      </c>
      <c r="AN20" s="31">
        <v>300</v>
      </c>
      <c r="AO20" s="34">
        <v>60</v>
      </c>
      <c r="AP20" s="30">
        <v>0</v>
      </c>
      <c r="AQ20" s="30">
        <v>0</v>
      </c>
      <c r="AR20" s="30">
        <v>0</v>
      </c>
      <c r="AS20" s="64" t="s">
        <v>29</v>
      </c>
      <c r="AT20" s="34">
        <v>60</v>
      </c>
      <c r="AU20" s="30">
        <v>0</v>
      </c>
      <c r="AV20" s="30">
        <v>1</v>
      </c>
      <c r="AW20" s="30">
        <v>0</v>
      </c>
      <c r="AX20" s="64" t="s">
        <v>29</v>
      </c>
    </row>
    <row r="21" spans="1:50" x14ac:dyDescent="0.3">
      <c r="A21" s="33">
        <v>65</v>
      </c>
      <c r="B21" s="30">
        <v>20</v>
      </c>
      <c r="C21" s="30">
        <v>29</v>
      </c>
      <c r="D21" s="30">
        <v>43</v>
      </c>
      <c r="E21" s="31">
        <v>48.275862068965516</v>
      </c>
      <c r="F21" s="34">
        <v>65</v>
      </c>
      <c r="G21" s="30">
        <v>4</v>
      </c>
      <c r="H21" s="30">
        <v>3</v>
      </c>
      <c r="I21" s="30">
        <v>0</v>
      </c>
      <c r="J21" s="64" t="s">
        <v>29</v>
      </c>
      <c r="K21" s="34">
        <v>65</v>
      </c>
      <c r="L21" s="30">
        <v>0</v>
      </c>
      <c r="M21" s="30">
        <v>2</v>
      </c>
      <c r="N21" s="30">
        <v>14</v>
      </c>
      <c r="O21" s="31">
        <v>600</v>
      </c>
      <c r="P21" s="34">
        <v>65</v>
      </c>
      <c r="Q21" s="30">
        <v>10</v>
      </c>
      <c r="R21" s="30">
        <v>14</v>
      </c>
      <c r="S21" s="30">
        <v>15</v>
      </c>
      <c r="T21" s="31">
        <v>7.1428571428571432</v>
      </c>
      <c r="U21" s="34">
        <v>65</v>
      </c>
      <c r="V21" s="30">
        <v>5</v>
      </c>
      <c r="W21" s="30">
        <v>5</v>
      </c>
      <c r="X21" s="30">
        <v>7</v>
      </c>
      <c r="Y21" s="31">
        <v>40</v>
      </c>
      <c r="Z21" s="34">
        <v>65</v>
      </c>
      <c r="AA21" s="30">
        <v>3</v>
      </c>
      <c r="AB21" s="30">
        <v>3</v>
      </c>
      <c r="AC21" s="30">
        <v>8</v>
      </c>
      <c r="AD21" s="31">
        <v>166.66666666666666</v>
      </c>
      <c r="AE21" s="34">
        <v>65</v>
      </c>
      <c r="AF21" s="30">
        <v>11</v>
      </c>
      <c r="AG21" s="30">
        <v>16</v>
      </c>
      <c r="AH21" s="30">
        <v>13</v>
      </c>
      <c r="AI21" s="31">
        <v>-18.75</v>
      </c>
      <c r="AJ21" s="34">
        <v>65</v>
      </c>
      <c r="AK21" s="30">
        <v>0</v>
      </c>
      <c r="AL21" s="30">
        <v>0</v>
      </c>
      <c r="AM21" s="30">
        <v>0</v>
      </c>
      <c r="AN21" s="64" t="s">
        <v>29</v>
      </c>
      <c r="AO21" s="34">
        <v>65</v>
      </c>
      <c r="AP21" s="30">
        <v>0</v>
      </c>
      <c r="AQ21" s="30">
        <v>0</v>
      </c>
      <c r="AR21" s="30">
        <v>0</v>
      </c>
      <c r="AS21" s="64" t="s">
        <v>29</v>
      </c>
      <c r="AT21" s="34">
        <v>65</v>
      </c>
      <c r="AU21" s="30">
        <v>0</v>
      </c>
      <c r="AV21" s="30">
        <v>0</v>
      </c>
      <c r="AW21" s="30">
        <v>0</v>
      </c>
      <c r="AX21" s="64" t="s">
        <v>29</v>
      </c>
    </row>
    <row r="22" spans="1:50" x14ac:dyDescent="0.3">
      <c r="A22" s="33" t="s">
        <v>21</v>
      </c>
      <c r="B22" s="30">
        <v>22</v>
      </c>
      <c r="C22" s="30">
        <v>25</v>
      </c>
      <c r="D22" s="30">
        <v>40</v>
      </c>
      <c r="E22" s="31">
        <v>60</v>
      </c>
      <c r="F22" s="33" t="s">
        <v>21</v>
      </c>
      <c r="G22" s="30">
        <v>3</v>
      </c>
      <c r="H22" s="30">
        <v>6</v>
      </c>
      <c r="I22" s="30">
        <v>3</v>
      </c>
      <c r="J22" s="31">
        <v>-50</v>
      </c>
      <c r="K22" s="33" t="s">
        <v>21</v>
      </c>
      <c r="L22" s="30">
        <v>1</v>
      </c>
      <c r="M22" s="30">
        <v>3</v>
      </c>
      <c r="N22" s="30">
        <v>13</v>
      </c>
      <c r="O22" s="31">
        <v>333.33333333333331</v>
      </c>
      <c r="P22" s="33" t="s">
        <v>21</v>
      </c>
      <c r="Q22" s="30">
        <v>7</v>
      </c>
      <c r="R22" s="30">
        <v>14</v>
      </c>
      <c r="S22" s="30">
        <v>25</v>
      </c>
      <c r="T22" s="31">
        <v>78.571428571428569</v>
      </c>
      <c r="U22" s="33" t="s">
        <v>21</v>
      </c>
      <c r="V22" s="30">
        <v>5</v>
      </c>
      <c r="W22" s="30">
        <v>7</v>
      </c>
      <c r="X22" s="30">
        <v>8</v>
      </c>
      <c r="Y22" s="31">
        <v>14.285714285714286</v>
      </c>
      <c r="Z22" s="33" t="s">
        <v>21</v>
      </c>
      <c r="AA22" s="30">
        <v>11</v>
      </c>
      <c r="AB22" s="30">
        <v>12</v>
      </c>
      <c r="AC22" s="30">
        <v>15</v>
      </c>
      <c r="AD22" s="31">
        <v>25</v>
      </c>
      <c r="AE22" s="33" t="s">
        <v>21</v>
      </c>
      <c r="AF22" s="30">
        <v>11</v>
      </c>
      <c r="AG22" s="30">
        <v>14</v>
      </c>
      <c r="AH22" s="30">
        <v>14</v>
      </c>
      <c r="AI22" s="31">
        <v>0</v>
      </c>
      <c r="AJ22" s="33" t="s">
        <v>21</v>
      </c>
      <c r="AK22" s="30">
        <v>0</v>
      </c>
      <c r="AL22" s="30">
        <v>0</v>
      </c>
      <c r="AM22" s="30">
        <v>2</v>
      </c>
      <c r="AN22" s="64" t="s">
        <v>29</v>
      </c>
      <c r="AO22" s="33" t="s">
        <v>21</v>
      </c>
      <c r="AP22" s="30">
        <v>1</v>
      </c>
      <c r="AQ22" s="30">
        <v>1</v>
      </c>
      <c r="AR22" s="30">
        <v>2</v>
      </c>
      <c r="AS22" s="31">
        <v>100</v>
      </c>
      <c r="AT22" s="33" t="s">
        <v>21</v>
      </c>
      <c r="AU22" s="30">
        <v>0</v>
      </c>
      <c r="AV22" s="30">
        <v>0</v>
      </c>
      <c r="AW22" s="30">
        <v>0</v>
      </c>
      <c r="AX22" s="64" t="s">
        <v>29</v>
      </c>
    </row>
    <row r="23" spans="1:50" x14ac:dyDescent="0.3">
      <c r="A23" s="33" t="s">
        <v>22</v>
      </c>
      <c r="B23" s="30">
        <v>126679</v>
      </c>
      <c r="C23" s="30">
        <v>159566</v>
      </c>
      <c r="D23" s="30">
        <v>170290</v>
      </c>
      <c r="E23" s="31">
        <v>6.7207299800709421</v>
      </c>
      <c r="F23" s="34" t="s">
        <v>22</v>
      </c>
      <c r="G23" s="30">
        <v>152866</v>
      </c>
      <c r="H23" s="30">
        <v>229793</v>
      </c>
      <c r="I23" s="30">
        <v>249881</v>
      </c>
      <c r="J23" s="31">
        <v>8.7417806460597145</v>
      </c>
      <c r="K23" s="34" t="s">
        <v>22</v>
      </c>
      <c r="L23" s="30">
        <v>35383</v>
      </c>
      <c r="M23" s="30">
        <v>52120</v>
      </c>
      <c r="N23" s="30">
        <v>68534</v>
      </c>
      <c r="O23" s="31">
        <v>31.492709132770528</v>
      </c>
      <c r="P23" s="34" t="s">
        <v>22</v>
      </c>
      <c r="Q23" s="30">
        <v>40658</v>
      </c>
      <c r="R23" s="30">
        <v>37994</v>
      </c>
      <c r="S23" s="30">
        <v>39737</v>
      </c>
      <c r="T23" s="31">
        <v>4.5875664578617679</v>
      </c>
      <c r="U23" s="34" t="s">
        <v>22</v>
      </c>
      <c r="V23" s="30">
        <v>28834</v>
      </c>
      <c r="W23" s="30">
        <v>35251</v>
      </c>
      <c r="X23" s="30">
        <v>36530</v>
      </c>
      <c r="Y23" s="31">
        <v>3.6282658647981618</v>
      </c>
      <c r="Z23" s="34" t="s">
        <v>22</v>
      </c>
      <c r="AA23" s="30">
        <v>36698</v>
      </c>
      <c r="AB23" s="30">
        <v>42613</v>
      </c>
      <c r="AC23" s="30">
        <v>39794</v>
      </c>
      <c r="AD23" s="31">
        <v>-6.6153521225916974</v>
      </c>
      <c r="AE23" s="34" t="s">
        <v>22</v>
      </c>
      <c r="AF23" s="30">
        <v>11198</v>
      </c>
      <c r="AG23" s="30">
        <v>14250</v>
      </c>
      <c r="AH23" s="30">
        <v>15629</v>
      </c>
      <c r="AI23" s="31">
        <v>9.6771929824561411</v>
      </c>
      <c r="AJ23" s="34" t="s">
        <v>22</v>
      </c>
      <c r="AK23" s="35">
        <v>4433</v>
      </c>
      <c r="AL23" s="30">
        <v>5690</v>
      </c>
      <c r="AM23" s="30">
        <v>6077</v>
      </c>
      <c r="AN23" s="31">
        <v>6.801405975395431</v>
      </c>
      <c r="AO23" s="34" t="s">
        <v>22</v>
      </c>
      <c r="AP23" s="35">
        <v>34259</v>
      </c>
      <c r="AQ23" s="30">
        <v>58145</v>
      </c>
      <c r="AR23" s="30">
        <v>80631</v>
      </c>
      <c r="AS23" s="31">
        <v>38.672284805228308</v>
      </c>
      <c r="AT23" s="34" t="s">
        <v>22</v>
      </c>
      <c r="AU23" s="35">
        <v>12351</v>
      </c>
      <c r="AV23" s="30">
        <v>26459</v>
      </c>
      <c r="AW23" s="30">
        <v>48943</v>
      </c>
      <c r="AX23" s="31">
        <v>84.976756491175024</v>
      </c>
    </row>
    <row r="24" spans="1:50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8"/>
      <c r="AF24" s="38"/>
      <c r="AG24" s="37"/>
      <c r="AH24" s="37"/>
      <c r="AI24" s="7"/>
      <c r="AJ24" s="38"/>
      <c r="AK24" s="38"/>
      <c r="AL24" s="37"/>
      <c r="AM24" s="37"/>
      <c r="AN24" s="7"/>
      <c r="AO24" s="38"/>
      <c r="AP24" s="38"/>
      <c r="AQ24" s="37"/>
      <c r="AR24" s="37"/>
      <c r="AS24" s="7"/>
      <c r="AT24" s="38"/>
      <c r="AU24" s="38"/>
      <c r="AV24" s="37"/>
      <c r="AW24" s="37"/>
      <c r="AX24" s="7"/>
    </row>
    <row r="25" spans="1:50" s="46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41"/>
      <c r="AF25" s="41"/>
      <c r="AG25" s="42"/>
      <c r="AH25" s="42"/>
      <c r="AI25" s="43"/>
      <c r="AJ25" s="45"/>
      <c r="AK25" s="44"/>
      <c r="AL25" s="42"/>
      <c r="AM25" s="42"/>
      <c r="AN25" s="43"/>
      <c r="AO25" s="44"/>
      <c r="AP25" s="44"/>
      <c r="AQ25" s="42"/>
      <c r="AR25" s="42"/>
      <c r="AS25" s="43"/>
      <c r="AT25" s="44"/>
      <c r="AU25" s="44"/>
      <c r="AV25" s="42"/>
      <c r="AW25" s="42"/>
      <c r="AX25" s="43"/>
    </row>
    <row r="26" spans="1:50" x14ac:dyDescent="0.3">
      <c r="F26" s="3"/>
      <c r="AE26" s="3"/>
    </row>
    <row r="27" spans="1:50" x14ac:dyDescent="0.3">
      <c r="F27" s="3"/>
      <c r="AE27" s="3"/>
    </row>
    <row r="28" spans="1:50" x14ac:dyDescent="0.3">
      <c r="F28" s="3"/>
      <c r="AE28" s="3"/>
    </row>
    <row r="29" spans="1:50" x14ac:dyDescent="0.3">
      <c r="F29" s="3"/>
      <c r="AE29" s="3"/>
    </row>
    <row r="30" spans="1:50" x14ac:dyDescent="0.3">
      <c r="F30" s="3"/>
      <c r="AE30" s="3"/>
    </row>
    <row r="31" spans="1:50" x14ac:dyDescent="0.3">
      <c r="F31" s="3"/>
      <c r="AE31" s="3"/>
    </row>
    <row r="32" spans="1:50" x14ac:dyDescent="0.3">
      <c r="F32" s="3"/>
      <c r="AE32" s="3"/>
    </row>
    <row r="33" spans="6:31" x14ac:dyDescent="0.3">
      <c r="F33" s="3"/>
      <c r="AE33" s="3"/>
    </row>
    <row r="34" spans="6:31" x14ac:dyDescent="0.3">
      <c r="F34" s="3"/>
      <c r="AE34" s="3"/>
    </row>
    <row r="35" spans="6:31" x14ac:dyDescent="0.3">
      <c r="F35" s="3"/>
      <c r="AE35" s="3"/>
    </row>
    <row r="36" spans="6:31" x14ac:dyDescent="0.3">
      <c r="F36" s="3"/>
      <c r="AE36" s="3"/>
    </row>
    <row r="37" spans="6:31" x14ac:dyDescent="0.3">
      <c r="F37" s="3"/>
      <c r="AE37" s="3"/>
    </row>
    <row r="38" spans="6:31" x14ac:dyDescent="0.3">
      <c r="F38" s="3"/>
      <c r="AE38" s="3"/>
    </row>
    <row r="39" spans="6:31" x14ac:dyDescent="0.3">
      <c r="F39" s="3"/>
      <c r="AE39" s="3"/>
    </row>
    <row r="40" spans="6:31" x14ac:dyDescent="0.3">
      <c r="F40" s="3"/>
      <c r="AE40" s="3"/>
    </row>
    <row r="41" spans="6:31" x14ac:dyDescent="0.3">
      <c r="F41" s="3"/>
      <c r="AE41" s="3"/>
    </row>
    <row r="42" spans="6:31" x14ac:dyDescent="0.3">
      <c r="F42" s="3"/>
      <c r="AE42" s="3"/>
    </row>
    <row r="43" spans="6:31" x14ac:dyDescent="0.3">
      <c r="F43" s="3"/>
      <c r="AE43" s="3"/>
    </row>
    <row r="44" spans="6:31" x14ac:dyDescent="0.3">
      <c r="F44" s="3"/>
      <c r="AE44" s="3"/>
    </row>
    <row r="45" spans="6:31" x14ac:dyDescent="0.3">
      <c r="F45" s="3"/>
      <c r="AE45" s="3"/>
    </row>
    <row r="46" spans="6:31" x14ac:dyDescent="0.3">
      <c r="F46" s="3"/>
      <c r="AE46" s="3"/>
    </row>
    <row r="47" spans="6:31" x14ac:dyDescent="0.3">
      <c r="F47" s="3"/>
      <c r="AE47" s="3"/>
    </row>
    <row r="48" spans="6:31" x14ac:dyDescent="0.3">
      <c r="F48" s="3"/>
      <c r="AE48" s="3"/>
    </row>
    <row r="49" spans="1:50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J49" s="2"/>
      <c r="AK49" s="2"/>
      <c r="AL49" s="3"/>
      <c r="AO49" s="2"/>
      <c r="AP49" s="2"/>
      <c r="AQ49" s="3"/>
      <c r="AT49" s="2"/>
      <c r="AU49" s="2"/>
      <c r="AV49" s="3"/>
    </row>
    <row r="50" spans="1:50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J50" s="2"/>
      <c r="AK50" s="2"/>
      <c r="AL50" s="3"/>
      <c r="AO50" s="2"/>
      <c r="AP50" s="2"/>
      <c r="AQ50" s="3"/>
      <c r="AT50" s="2"/>
      <c r="AU50" s="2"/>
      <c r="AV50" s="3"/>
    </row>
    <row r="51" spans="1:50" s="51" customFormat="1" x14ac:dyDescent="0.3">
      <c r="A51" s="48"/>
      <c r="B51" s="48"/>
      <c r="C51" s="49"/>
      <c r="D51" s="49"/>
      <c r="E51" s="49"/>
      <c r="F51" s="49"/>
      <c r="G51" s="49"/>
      <c r="H51" s="50"/>
      <c r="I51" s="49"/>
      <c r="J51" s="49"/>
      <c r="K51" s="49"/>
      <c r="L51" s="49"/>
      <c r="M51" s="50"/>
      <c r="N51" s="49"/>
      <c r="O51" s="49"/>
      <c r="P51" s="49"/>
      <c r="Q51" s="49"/>
      <c r="R51" s="50"/>
      <c r="S51" s="49"/>
      <c r="T51" s="49"/>
      <c r="U51" s="49"/>
      <c r="V51" s="49"/>
      <c r="W51" s="50"/>
      <c r="X51" s="49"/>
      <c r="Y51" s="49"/>
      <c r="Z51" s="49"/>
      <c r="AA51" s="49"/>
      <c r="AB51" s="50"/>
      <c r="AC51" s="49"/>
      <c r="AD51" s="49"/>
      <c r="AE51" s="49"/>
      <c r="AF51" s="49"/>
      <c r="AG51" s="50"/>
      <c r="AH51" s="49"/>
      <c r="AI51" s="49"/>
      <c r="AJ51" s="49"/>
      <c r="AK51" s="49"/>
      <c r="AL51" s="50"/>
      <c r="AM51" s="49"/>
      <c r="AN51" s="49"/>
      <c r="AO51" s="49"/>
      <c r="AP51" s="49"/>
      <c r="AQ51" s="50"/>
      <c r="AR51" s="49"/>
      <c r="AS51" s="49"/>
      <c r="AT51" s="49"/>
      <c r="AU51" s="49"/>
      <c r="AV51" s="50"/>
      <c r="AW51" s="49"/>
      <c r="AX51" s="49"/>
    </row>
    <row r="52" spans="1:50" s="52" customFormat="1" x14ac:dyDescent="0.3">
      <c r="A52" s="48" t="s">
        <v>23</v>
      </c>
      <c r="B52" s="48"/>
      <c r="D52" s="53"/>
      <c r="F52" s="54"/>
      <c r="G52" s="54"/>
      <c r="L52" s="54"/>
      <c r="AE52" s="54"/>
      <c r="AF52" s="54"/>
      <c r="AK52" s="54"/>
      <c r="AP52" s="54"/>
      <c r="AU52" s="54"/>
    </row>
    <row r="53" spans="1:50" s="51" customFormat="1" x14ac:dyDescent="0.3">
      <c r="A53" s="48"/>
      <c r="B53" s="55" t="s">
        <v>24</v>
      </c>
      <c r="C53" s="55"/>
      <c r="D53" s="56"/>
      <c r="E53" s="49"/>
      <c r="F53" s="49"/>
      <c r="G53" s="49"/>
      <c r="H53" s="55" t="s">
        <v>24</v>
      </c>
      <c r="I53" s="55"/>
      <c r="J53" s="57"/>
      <c r="K53" s="49"/>
      <c r="L53" s="49"/>
      <c r="M53" s="55" t="s">
        <v>24</v>
      </c>
      <c r="N53" s="55"/>
      <c r="O53" s="56"/>
      <c r="P53" s="49"/>
      <c r="Q53" s="49"/>
      <c r="R53" s="55" t="s">
        <v>24</v>
      </c>
      <c r="S53" s="55"/>
      <c r="T53" s="56"/>
      <c r="U53" s="49"/>
      <c r="V53" s="49"/>
      <c r="W53" s="55" t="s">
        <v>24</v>
      </c>
      <c r="X53" s="55"/>
      <c r="Y53" s="56"/>
      <c r="Z53" s="49"/>
      <c r="AA53" s="49"/>
      <c r="AB53" s="55" t="s">
        <v>24</v>
      </c>
      <c r="AC53" s="55"/>
      <c r="AD53" s="56">
        <v>0.49785000000000007</v>
      </c>
      <c r="AE53" s="49"/>
      <c r="AF53" s="49"/>
      <c r="AG53" s="55" t="s">
        <v>24</v>
      </c>
      <c r="AH53" s="55"/>
      <c r="AI53" s="57"/>
      <c r="AJ53" s="49"/>
      <c r="AK53" s="49"/>
      <c r="AL53" s="55" t="s">
        <v>24</v>
      </c>
      <c r="AM53" s="55"/>
      <c r="AN53" s="56"/>
      <c r="AO53" s="49"/>
      <c r="AP53" s="49"/>
      <c r="AQ53" s="55" t="s">
        <v>24</v>
      </c>
      <c r="AR53" s="55"/>
      <c r="AS53" s="56"/>
      <c r="AT53" s="49"/>
      <c r="AU53" s="49"/>
      <c r="AV53" s="55" t="s">
        <v>24</v>
      </c>
      <c r="AW53" s="55"/>
      <c r="AX53" s="56"/>
    </row>
    <row r="54" spans="1:50" s="52" customFormat="1" x14ac:dyDescent="0.3">
      <c r="A54" s="48"/>
      <c r="B54" s="48" t="s">
        <v>25</v>
      </c>
      <c r="C54" s="48" t="s">
        <v>26</v>
      </c>
      <c r="D54" s="58" t="s">
        <v>27</v>
      </c>
      <c r="F54" s="49"/>
      <c r="H54" s="48" t="s">
        <v>25</v>
      </c>
      <c r="I54" s="48" t="s">
        <v>26</v>
      </c>
      <c r="J54" s="58" t="s">
        <v>27</v>
      </c>
      <c r="M54" s="48" t="s">
        <v>25</v>
      </c>
      <c r="N54" s="48" t="s">
        <v>26</v>
      </c>
      <c r="O54" s="58" t="s">
        <v>27</v>
      </c>
      <c r="R54" s="48" t="s">
        <v>25</v>
      </c>
      <c r="S54" s="48" t="s">
        <v>26</v>
      </c>
      <c r="T54" s="58" t="s">
        <v>27</v>
      </c>
      <c r="W54" s="48" t="s">
        <v>25</v>
      </c>
      <c r="X54" s="48" t="s">
        <v>26</v>
      </c>
      <c r="Y54" s="58" t="s">
        <v>27</v>
      </c>
      <c r="AB54" s="48" t="s">
        <v>25</v>
      </c>
      <c r="AC54" s="48" t="s">
        <v>26</v>
      </c>
      <c r="AD54" s="58" t="s">
        <v>27</v>
      </c>
      <c r="AE54" s="49"/>
      <c r="AG54" s="48" t="s">
        <v>25</v>
      </c>
      <c r="AH54" s="48" t="s">
        <v>26</v>
      </c>
      <c r="AI54" s="58" t="s">
        <v>27</v>
      </c>
      <c r="AL54" s="48" t="s">
        <v>25</v>
      </c>
      <c r="AM54" s="48" t="s">
        <v>26</v>
      </c>
      <c r="AN54" s="58" t="s">
        <v>27</v>
      </c>
      <c r="AQ54" s="48" t="s">
        <v>25</v>
      </c>
      <c r="AR54" s="48" t="s">
        <v>26</v>
      </c>
      <c r="AS54" s="58" t="s">
        <v>27</v>
      </c>
      <c r="AV54" s="48" t="s">
        <v>25</v>
      </c>
      <c r="AW54" s="48" t="s">
        <v>26</v>
      </c>
      <c r="AX54" s="58" t="s">
        <v>27</v>
      </c>
    </row>
    <row r="55" spans="1:50" s="52" customFormat="1" x14ac:dyDescent="0.3">
      <c r="A55" s="48"/>
      <c r="B55" s="49">
        <f>ROUND(B23,0)*1000</f>
        <v>126679000</v>
      </c>
      <c r="C55" s="49">
        <f>ROUND(C23,0)*1000</f>
        <v>159566000</v>
      </c>
      <c r="D55" s="49">
        <f>ROUND(D23,0)*1000</f>
        <v>170290000</v>
      </c>
      <c r="F55" s="49"/>
      <c r="H55" s="49">
        <f>ROUND(G23,0)*1000</f>
        <v>152866000</v>
      </c>
      <c r="I55" s="49">
        <f>ROUND(H23,0)*1000</f>
        <v>229793000</v>
      </c>
      <c r="J55" s="49">
        <f>ROUND(I23,0)*1000</f>
        <v>249881000</v>
      </c>
      <c r="M55" s="49">
        <f>ROUND(L23,0)*1000</f>
        <v>35383000</v>
      </c>
      <c r="N55" s="49">
        <f>ROUND(M23,0)*1000</f>
        <v>52120000</v>
      </c>
      <c r="O55" s="49">
        <f>ROUND(N23,0)*1000</f>
        <v>68534000</v>
      </c>
      <c r="R55" s="49">
        <f>ROUND(Q23,0)*1000</f>
        <v>40658000</v>
      </c>
      <c r="S55" s="49">
        <f>ROUND(R23,0)*1000</f>
        <v>37994000</v>
      </c>
      <c r="T55" s="49">
        <f>ROUND(S23,0)*1000</f>
        <v>39737000</v>
      </c>
      <c r="W55" s="49">
        <f>ROUND(V23,0)*1000</f>
        <v>28834000</v>
      </c>
      <c r="X55" s="49">
        <f>ROUND(W23,0)*1000</f>
        <v>35251000</v>
      </c>
      <c r="Y55" s="49">
        <f>ROUND(X23,0)*1000</f>
        <v>36530000</v>
      </c>
      <c r="AB55" s="49">
        <f>ROUND(AA23,0)*1000</f>
        <v>36698000</v>
      </c>
      <c r="AC55" s="49">
        <f>ROUND(AB23,0)*1000</f>
        <v>42613000</v>
      </c>
      <c r="AD55" s="49">
        <f>ROUND(AC23,0)*1000</f>
        <v>39794000</v>
      </c>
      <c r="AE55" s="49"/>
      <c r="AG55" s="49">
        <f>ROUND(AF23,0)*1000</f>
        <v>11198000</v>
      </c>
      <c r="AH55" s="49">
        <f>ROUND(AG23,0)*1000</f>
        <v>14250000</v>
      </c>
      <c r="AI55" s="49">
        <f>ROUND(AH23,0)*1000</f>
        <v>15629000</v>
      </c>
      <c r="AL55" s="49">
        <f>ROUND(AK23,0)*1000</f>
        <v>4433000</v>
      </c>
      <c r="AM55" s="49">
        <f>ROUND(AL23,0)*1000</f>
        <v>5690000</v>
      </c>
      <c r="AN55" s="49">
        <f>ROUND(AM23,0)*1000</f>
        <v>6077000</v>
      </c>
      <c r="AQ55" s="49">
        <f>ROUND(AP23,0)*1000</f>
        <v>34259000</v>
      </c>
      <c r="AR55" s="49">
        <f>ROUND(AQ23,0)*1000</f>
        <v>58145000</v>
      </c>
      <c r="AS55" s="49">
        <f>ROUND(AR23,0)*1000</f>
        <v>80631000</v>
      </c>
      <c r="AV55" s="49">
        <f>ROUND(AU23,0)*1000</f>
        <v>12351000</v>
      </c>
      <c r="AW55" s="49">
        <f>ROUND(AV23,0)*1000</f>
        <v>26459000</v>
      </c>
      <c r="AX55" s="49">
        <f>ROUND(AW23,0)*1000</f>
        <v>48943000</v>
      </c>
    </row>
    <row r="56" spans="1:50" s="52" customFormat="1" x14ac:dyDescent="0.3">
      <c r="A56" s="48"/>
      <c r="B56" s="48" t="s">
        <v>28</v>
      </c>
      <c r="C56" s="48" t="s">
        <v>28</v>
      </c>
      <c r="D56" s="48" t="s">
        <v>28</v>
      </c>
      <c r="F56" s="49"/>
      <c r="H56" s="48" t="s">
        <v>28</v>
      </c>
      <c r="I56" s="48" t="s">
        <v>28</v>
      </c>
      <c r="J56" s="48" t="s">
        <v>28</v>
      </c>
      <c r="M56" s="48" t="s">
        <v>28</v>
      </c>
      <c r="N56" s="48" t="s">
        <v>28</v>
      </c>
      <c r="O56" s="48" t="s">
        <v>28</v>
      </c>
      <c r="R56" s="48" t="s">
        <v>28</v>
      </c>
      <c r="S56" s="48" t="s">
        <v>28</v>
      </c>
      <c r="T56" s="48" t="s">
        <v>28</v>
      </c>
      <c r="W56" s="48" t="s">
        <v>28</v>
      </c>
      <c r="X56" s="48" t="s">
        <v>28</v>
      </c>
      <c r="Y56" s="48" t="s">
        <v>28</v>
      </c>
      <c r="AB56" s="48" t="s">
        <v>28</v>
      </c>
      <c r="AC56" s="48" t="s">
        <v>28</v>
      </c>
      <c r="AD56" s="48" t="s">
        <v>28</v>
      </c>
      <c r="AE56" s="49"/>
      <c r="AG56" s="48" t="s">
        <v>28</v>
      </c>
      <c r="AH56" s="48" t="s">
        <v>28</v>
      </c>
      <c r="AI56" s="48" t="s">
        <v>28</v>
      </c>
      <c r="AL56" s="48" t="s">
        <v>28</v>
      </c>
      <c r="AM56" s="48" t="s">
        <v>28</v>
      </c>
      <c r="AN56" s="48" t="s">
        <v>28</v>
      </c>
      <c r="AQ56" s="48" t="s">
        <v>28</v>
      </c>
      <c r="AR56" s="48" t="s">
        <v>28</v>
      </c>
      <c r="AS56" s="48" t="s">
        <v>28</v>
      </c>
      <c r="AV56" s="48" t="s">
        <v>28</v>
      </c>
      <c r="AW56" s="48" t="s">
        <v>28</v>
      </c>
      <c r="AX56" s="48" t="s">
        <v>28</v>
      </c>
    </row>
    <row r="57" spans="1:50" s="52" customFormat="1" x14ac:dyDescent="0.3">
      <c r="A57" s="48">
        <v>5</v>
      </c>
      <c r="B57" s="59">
        <f>B9/1000</f>
        <v>48.395000000000003</v>
      </c>
      <c r="C57" s="59">
        <f>C9/1000</f>
        <v>59.823</v>
      </c>
      <c r="D57" s="59">
        <f t="shared" ref="C57:E70" si="0">D9/1000</f>
        <v>59.171999999999997</v>
      </c>
      <c r="F57" s="49"/>
      <c r="G57" s="48">
        <v>5</v>
      </c>
      <c r="H57" s="59">
        <f>G9/1000</f>
        <v>136.756</v>
      </c>
      <c r="I57" s="60">
        <f t="shared" ref="I57:J70" si="1">H9/1000</f>
        <v>189.27600000000001</v>
      </c>
      <c r="J57" s="60">
        <f t="shared" si="1"/>
        <v>182.999</v>
      </c>
      <c r="L57" s="48">
        <v>5</v>
      </c>
      <c r="M57" s="59">
        <f>L9/1000</f>
        <v>15.898999999999999</v>
      </c>
      <c r="N57" s="61">
        <f t="shared" ref="N57:O70" si="2">M9/1000</f>
        <v>22.266999999999999</v>
      </c>
      <c r="O57" s="61">
        <f t="shared" si="2"/>
        <v>27.942</v>
      </c>
      <c r="Q57" s="48">
        <v>5</v>
      </c>
      <c r="R57" s="59">
        <f>Q9/1000</f>
        <v>10.45</v>
      </c>
      <c r="S57" s="61">
        <f t="shared" ref="S57:T70" si="3">R9/1000</f>
        <v>10.023999999999999</v>
      </c>
      <c r="T57" s="61">
        <f t="shared" si="3"/>
        <v>10.956</v>
      </c>
      <c r="V57" s="48">
        <v>5</v>
      </c>
      <c r="W57" s="59">
        <f>V9/1000</f>
        <v>11.186999999999999</v>
      </c>
      <c r="X57" s="61">
        <f t="shared" ref="X57:Y70" si="4">W9/1000</f>
        <v>12.833</v>
      </c>
      <c r="Y57" s="61">
        <f t="shared" si="4"/>
        <v>11.458</v>
      </c>
      <c r="AA57" s="48">
        <v>5</v>
      </c>
      <c r="AB57" s="59">
        <f>AA9/1000</f>
        <v>25.481999999999999</v>
      </c>
      <c r="AC57" s="61">
        <f t="shared" ref="AC57:AD70" si="5">AB9/1000</f>
        <v>26.350999999999999</v>
      </c>
      <c r="AD57" s="61">
        <f t="shared" si="5"/>
        <v>18.010999999999999</v>
      </c>
      <c r="AE57" s="49"/>
      <c r="AF57" s="48">
        <v>5</v>
      </c>
      <c r="AG57" s="59">
        <f>AF9/1000</f>
        <v>6.49</v>
      </c>
      <c r="AH57" s="60">
        <f>AG9/1000</f>
        <v>7.2619999999999996</v>
      </c>
      <c r="AI57" s="60">
        <f t="shared" ref="AI57:AI70" si="6">AH9/1000</f>
        <v>6.6379999999999999</v>
      </c>
      <c r="AK57" s="48">
        <v>5</v>
      </c>
      <c r="AL57" s="59">
        <f>AK9/1000</f>
        <v>1.42</v>
      </c>
      <c r="AM57" s="61">
        <f t="shared" ref="AM57:AN66" si="7">AL9/1000</f>
        <v>1.411</v>
      </c>
      <c r="AN57" s="61">
        <f t="shared" si="7"/>
        <v>0.94699999999999995</v>
      </c>
      <c r="AP57" s="48">
        <v>5</v>
      </c>
      <c r="AQ57" s="59">
        <f>AP9/1000</f>
        <v>33.61</v>
      </c>
      <c r="AR57" s="61">
        <f t="shared" ref="AR57:AS66" si="8">AQ9/1000</f>
        <v>56.365000000000002</v>
      </c>
      <c r="AS57" s="61">
        <f t="shared" si="8"/>
        <v>76.917000000000002</v>
      </c>
      <c r="AU57" s="48">
        <v>5</v>
      </c>
      <c r="AV57" s="59">
        <f>AU9/1000</f>
        <v>12.102</v>
      </c>
      <c r="AW57" s="61">
        <f t="shared" ref="AW57:AX66" si="9">AV9/1000</f>
        <v>25.998000000000001</v>
      </c>
      <c r="AX57" s="61">
        <f t="shared" si="9"/>
        <v>47.098999999999997</v>
      </c>
    </row>
    <row r="58" spans="1:50" s="52" customFormat="1" x14ac:dyDescent="0.3">
      <c r="A58" s="48">
        <v>10</v>
      </c>
      <c r="B58" s="59">
        <f t="shared" ref="B58:B70" si="10">B10/1000</f>
        <v>31.29</v>
      </c>
      <c r="C58" s="59">
        <f t="shared" si="0"/>
        <v>38.340000000000003</v>
      </c>
      <c r="D58" s="59">
        <f t="shared" si="0"/>
        <v>37.1</v>
      </c>
      <c r="F58" s="49"/>
      <c r="G58" s="48">
        <v>10</v>
      </c>
      <c r="H58" s="59">
        <f t="shared" ref="H58:H69" si="11">G10/1000</f>
        <v>12.698</v>
      </c>
      <c r="I58" s="60">
        <f>H10/1000</f>
        <v>32.340000000000003</v>
      </c>
      <c r="J58" s="60">
        <f t="shared" si="1"/>
        <v>51.835999999999999</v>
      </c>
      <c r="L58" s="48">
        <v>10</v>
      </c>
      <c r="M58" s="59">
        <f t="shared" ref="M58:M69" si="12">L10/1000</f>
        <v>7.82</v>
      </c>
      <c r="N58" s="61">
        <f t="shared" si="2"/>
        <v>10.56</v>
      </c>
      <c r="O58" s="61">
        <f t="shared" si="2"/>
        <v>13.153</v>
      </c>
      <c r="Q58" s="48">
        <v>10</v>
      </c>
      <c r="R58" s="59">
        <f t="shared" ref="R58:R69" si="13">Q10/1000</f>
        <v>8.51</v>
      </c>
      <c r="S58" s="61">
        <f t="shared" si="3"/>
        <v>6.1669999999999998</v>
      </c>
      <c r="T58" s="61">
        <f t="shared" si="3"/>
        <v>6.0860000000000003</v>
      </c>
      <c r="V58" s="48">
        <v>10</v>
      </c>
      <c r="W58" s="59">
        <f t="shared" ref="W58:W69" si="14">V10/1000</f>
        <v>6.6189999999999998</v>
      </c>
      <c r="X58" s="61">
        <f t="shared" si="4"/>
        <v>7.4160000000000004</v>
      </c>
      <c r="Y58" s="61">
        <f t="shared" si="4"/>
        <v>7.0359999999999996</v>
      </c>
      <c r="AA58" s="48">
        <v>10</v>
      </c>
      <c r="AB58" s="59">
        <f t="shared" ref="AB58:AB69" si="15">AA10/1000</f>
        <v>8.3829999999999991</v>
      </c>
      <c r="AC58" s="61">
        <f t="shared" si="5"/>
        <v>10.715</v>
      </c>
      <c r="AD58" s="61">
        <f t="shared" si="5"/>
        <v>12.507999999999999</v>
      </c>
      <c r="AE58" s="49"/>
      <c r="AF58" s="48">
        <v>10</v>
      </c>
      <c r="AG58" s="59">
        <f>AF10/1000</f>
        <v>1.597</v>
      </c>
      <c r="AH58" s="60">
        <f>AG10/1000</f>
        <v>2.5430000000000001</v>
      </c>
      <c r="AI58" s="60">
        <f t="shared" si="6"/>
        <v>2.9849999999999999</v>
      </c>
      <c r="AK58" s="48">
        <v>10</v>
      </c>
      <c r="AL58" s="59">
        <f t="shared" ref="AL58:AL69" si="16">AK10/1000</f>
        <v>0.73099999999999998</v>
      </c>
      <c r="AM58" s="61">
        <f t="shared" si="7"/>
        <v>0.92700000000000005</v>
      </c>
      <c r="AN58" s="61">
        <f t="shared" si="7"/>
        <v>0.999</v>
      </c>
      <c r="AP58" s="48">
        <v>10</v>
      </c>
      <c r="AQ58" s="59">
        <f t="shared" ref="AQ58:AQ69" si="17">AP10/1000</f>
        <v>0.45200000000000001</v>
      </c>
      <c r="AR58" s="61">
        <f t="shared" si="8"/>
        <v>1.498</v>
      </c>
      <c r="AS58" s="61">
        <f t="shared" si="8"/>
        <v>3.1840000000000002</v>
      </c>
      <c r="AU58" s="48">
        <v>10</v>
      </c>
      <c r="AV58" s="59">
        <f t="shared" ref="AV58:AV69" si="18">AU10/1000</f>
        <v>0.20100000000000001</v>
      </c>
      <c r="AW58" s="61">
        <f t="shared" si="9"/>
        <v>0.434</v>
      </c>
      <c r="AX58" s="61">
        <f t="shared" si="9"/>
        <v>1.7589999999999999</v>
      </c>
    </row>
    <row r="59" spans="1:50" s="52" customFormat="1" x14ac:dyDescent="0.3">
      <c r="A59" s="48">
        <v>15</v>
      </c>
      <c r="B59" s="59">
        <f t="shared" si="10"/>
        <v>18.381</v>
      </c>
      <c r="C59" s="59">
        <f t="shared" si="0"/>
        <v>23.568000000000001</v>
      </c>
      <c r="D59" s="59">
        <f t="shared" si="0"/>
        <v>25.954000000000001</v>
      </c>
      <c r="F59" s="49"/>
      <c r="G59" s="48">
        <v>15</v>
      </c>
      <c r="H59" s="59">
        <f t="shared" si="11"/>
        <v>2.4079999999999999</v>
      </c>
      <c r="I59" s="60">
        <f t="shared" si="1"/>
        <v>6.1280000000000001</v>
      </c>
      <c r="J59" s="60">
        <f t="shared" si="1"/>
        <v>11.443</v>
      </c>
      <c r="L59" s="48">
        <v>15</v>
      </c>
      <c r="M59" s="59">
        <f t="shared" si="12"/>
        <v>5.1109999999999998</v>
      </c>
      <c r="N59" s="61">
        <f t="shared" si="2"/>
        <v>7.6109999999999998</v>
      </c>
      <c r="O59" s="61">
        <f t="shared" si="2"/>
        <v>9.4979999999999993</v>
      </c>
      <c r="Q59" s="48">
        <v>15</v>
      </c>
      <c r="R59" s="59">
        <f t="shared" si="13"/>
        <v>6.319</v>
      </c>
      <c r="S59" s="61">
        <f t="shared" si="3"/>
        <v>5.9349999999999996</v>
      </c>
      <c r="T59" s="61">
        <f t="shared" si="3"/>
        <v>5.0709999999999997</v>
      </c>
      <c r="V59" s="48">
        <v>15</v>
      </c>
      <c r="W59" s="59">
        <f t="shared" si="14"/>
        <v>3.504</v>
      </c>
      <c r="X59" s="61">
        <f t="shared" si="4"/>
        <v>4.7709999999999999</v>
      </c>
      <c r="Y59" s="61">
        <f t="shared" si="4"/>
        <v>5.0469999999999997</v>
      </c>
      <c r="AA59" s="48">
        <v>15</v>
      </c>
      <c r="AB59" s="59">
        <f t="shared" si="15"/>
        <v>2.0489999999999999</v>
      </c>
      <c r="AC59" s="61">
        <f t="shared" si="5"/>
        <v>3.7440000000000002</v>
      </c>
      <c r="AD59" s="61">
        <f t="shared" si="5"/>
        <v>5.9569999999999999</v>
      </c>
      <c r="AE59" s="49"/>
      <c r="AF59" s="48">
        <v>15</v>
      </c>
      <c r="AG59" s="59">
        <f t="shared" ref="AG59:AH70" si="19">AF11/1000</f>
        <v>1.2909999999999999</v>
      </c>
      <c r="AH59" s="60">
        <f t="shared" si="19"/>
        <v>1.7789999999999999</v>
      </c>
      <c r="AI59" s="60">
        <f t="shared" si="6"/>
        <v>2.1829999999999998</v>
      </c>
      <c r="AK59" s="48">
        <v>15</v>
      </c>
      <c r="AL59" s="59">
        <f t="shared" si="16"/>
        <v>0.78700000000000003</v>
      </c>
      <c r="AM59" s="61">
        <f t="shared" si="7"/>
        <v>1.0109999999999999</v>
      </c>
      <c r="AN59" s="61">
        <f t="shared" si="7"/>
        <v>1.1200000000000001</v>
      </c>
      <c r="AP59" s="48">
        <v>15</v>
      </c>
      <c r="AQ59" s="59">
        <f t="shared" si="17"/>
        <v>0.14099999999999999</v>
      </c>
      <c r="AR59" s="61">
        <f t="shared" si="8"/>
        <v>0.18</v>
      </c>
      <c r="AS59" s="61">
        <f t="shared" si="8"/>
        <v>0.36899999999999999</v>
      </c>
      <c r="AU59" s="48">
        <v>15</v>
      </c>
      <c r="AV59" s="59">
        <f t="shared" si="18"/>
        <v>2.7E-2</v>
      </c>
      <c r="AW59" s="61">
        <f t="shared" si="9"/>
        <v>1.7999999999999999E-2</v>
      </c>
      <c r="AX59" s="61">
        <f t="shared" si="9"/>
        <v>8.5000000000000006E-2</v>
      </c>
    </row>
    <row r="60" spans="1:50" s="52" customFormat="1" x14ac:dyDescent="0.3">
      <c r="A60" s="48">
        <v>20</v>
      </c>
      <c r="B60" s="59">
        <f t="shared" si="10"/>
        <v>12.015000000000001</v>
      </c>
      <c r="C60" s="59">
        <f t="shared" si="0"/>
        <v>15.37</v>
      </c>
      <c r="D60" s="59">
        <f t="shared" si="0"/>
        <v>18.666</v>
      </c>
      <c r="F60" s="49"/>
      <c r="G60" s="48">
        <v>20</v>
      </c>
      <c r="H60" s="59">
        <f t="shared" si="11"/>
        <v>0.63800000000000001</v>
      </c>
      <c r="I60" s="60">
        <f t="shared" si="1"/>
        <v>1.343</v>
      </c>
      <c r="J60" s="60">
        <f t="shared" si="1"/>
        <v>2.6429999999999998</v>
      </c>
      <c r="L60" s="48">
        <v>20</v>
      </c>
      <c r="M60" s="59">
        <f t="shared" si="12"/>
        <v>3.4220000000000002</v>
      </c>
      <c r="N60" s="61">
        <f t="shared" si="2"/>
        <v>5.4009999999999998</v>
      </c>
      <c r="O60" s="61">
        <f t="shared" si="2"/>
        <v>6.8390000000000004</v>
      </c>
      <c r="Q60" s="48">
        <v>20</v>
      </c>
      <c r="R60" s="59">
        <f t="shared" si="13"/>
        <v>5.8040000000000003</v>
      </c>
      <c r="S60" s="61">
        <f t="shared" si="3"/>
        <v>5.2009999999999996</v>
      </c>
      <c r="T60" s="61">
        <f t="shared" si="3"/>
        <v>4.6379999999999999</v>
      </c>
      <c r="V60" s="48">
        <v>20</v>
      </c>
      <c r="W60" s="59">
        <f t="shared" si="14"/>
        <v>2.5299999999999998</v>
      </c>
      <c r="X60" s="61">
        <f t="shared" si="4"/>
        <v>3.2370000000000001</v>
      </c>
      <c r="Y60" s="61">
        <f t="shared" si="4"/>
        <v>4.0670000000000002</v>
      </c>
      <c r="AA60" s="48">
        <v>20</v>
      </c>
      <c r="AB60" s="59">
        <f t="shared" si="15"/>
        <v>0.53100000000000003</v>
      </c>
      <c r="AC60" s="61">
        <f t="shared" si="5"/>
        <v>1.248</v>
      </c>
      <c r="AD60" s="61">
        <f t="shared" si="5"/>
        <v>2.1459999999999999</v>
      </c>
      <c r="AE60" s="49"/>
      <c r="AF60" s="48">
        <v>20</v>
      </c>
      <c r="AG60" s="59">
        <f t="shared" si="19"/>
        <v>0.81499999999999995</v>
      </c>
      <c r="AH60" s="60">
        <f t="shared" si="19"/>
        <v>1.095</v>
      </c>
      <c r="AI60" s="60">
        <f t="shared" si="6"/>
        <v>1.5429999999999999</v>
      </c>
      <c r="AK60" s="48">
        <v>20</v>
      </c>
      <c r="AL60" s="59">
        <f t="shared" si="16"/>
        <v>0.58699999999999997</v>
      </c>
      <c r="AM60" s="61">
        <f t="shared" si="7"/>
        <v>0.874</v>
      </c>
      <c r="AN60" s="61">
        <f t="shared" si="7"/>
        <v>0.80900000000000005</v>
      </c>
      <c r="AP60" s="48">
        <v>20</v>
      </c>
      <c r="AQ60" s="59">
        <f t="shared" si="17"/>
        <v>3.1E-2</v>
      </c>
      <c r="AR60" s="61">
        <f t="shared" si="8"/>
        <v>6.8000000000000005E-2</v>
      </c>
      <c r="AS60" s="61">
        <f t="shared" si="8"/>
        <v>8.6999999999999994E-2</v>
      </c>
      <c r="AU60" s="48">
        <v>20</v>
      </c>
      <c r="AV60" s="59">
        <f t="shared" si="18"/>
        <v>1.2E-2</v>
      </c>
      <c r="AW60" s="61">
        <f t="shared" si="9"/>
        <v>0</v>
      </c>
      <c r="AX60" s="61">
        <f t="shared" si="9"/>
        <v>0</v>
      </c>
    </row>
    <row r="61" spans="1:50" s="52" customFormat="1" x14ac:dyDescent="0.3">
      <c r="A61" s="48">
        <v>25</v>
      </c>
      <c r="B61" s="59">
        <f t="shared" si="10"/>
        <v>7.7220000000000004</v>
      </c>
      <c r="C61" s="59">
        <f t="shared" si="0"/>
        <v>9.9280000000000008</v>
      </c>
      <c r="D61" s="59">
        <f t="shared" si="0"/>
        <v>12.428000000000001</v>
      </c>
      <c r="F61" s="49"/>
      <c r="G61" s="48">
        <v>25</v>
      </c>
      <c r="H61" s="59">
        <f t="shared" si="11"/>
        <v>0.17299999999999999</v>
      </c>
      <c r="I61" s="60">
        <f t="shared" si="1"/>
        <v>0.33200000000000002</v>
      </c>
      <c r="J61" s="60">
        <f t="shared" si="1"/>
        <v>0.61</v>
      </c>
      <c r="L61" s="48">
        <v>25</v>
      </c>
      <c r="M61" s="59">
        <f t="shared" si="12"/>
        <v>1.843</v>
      </c>
      <c r="N61" s="61">
        <f t="shared" si="2"/>
        <v>3.4510000000000001</v>
      </c>
      <c r="O61" s="61">
        <f t="shared" si="2"/>
        <v>4.8789999999999996</v>
      </c>
      <c r="Q61" s="48">
        <v>25</v>
      </c>
      <c r="R61" s="59">
        <f t="shared" si="13"/>
        <v>4.51</v>
      </c>
      <c r="S61" s="61">
        <f t="shared" si="3"/>
        <v>4.68</v>
      </c>
      <c r="T61" s="61">
        <f t="shared" si="3"/>
        <v>4.8070000000000004</v>
      </c>
      <c r="V61" s="48">
        <v>25</v>
      </c>
      <c r="W61" s="59">
        <f t="shared" si="14"/>
        <v>1.8919999999999999</v>
      </c>
      <c r="X61" s="61">
        <f t="shared" si="4"/>
        <v>2.66</v>
      </c>
      <c r="Y61" s="61">
        <f t="shared" si="4"/>
        <v>3.282</v>
      </c>
      <c r="AA61" s="48">
        <v>25</v>
      </c>
      <c r="AB61" s="59">
        <f t="shared" si="15"/>
        <v>0.15</v>
      </c>
      <c r="AC61" s="61">
        <f t="shared" si="5"/>
        <v>0.34100000000000003</v>
      </c>
      <c r="AD61" s="61">
        <f t="shared" si="5"/>
        <v>0.76400000000000001</v>
      </c>
      <c r="AE61" s="49"/>
      <c r="AF61" s="48">
        <v>25</v>
      </c>
      <c r="AG61" s="59">
        <f t="shared" si="19"/>
        <v>0.47499999999999998</v>
      </c>
      <c r="AH61" s="60">
        <f t="shared" si="19"/>
        <v>0.69399999999999995</v>
      </c>
      <c r="AI61" s="60">
        <f t="shared" si="6"/>
        <v>0.88100000000000001</v>
      </c>
      <c r="AK61" s="48">
        <v>25</v>
      </c>
      <c r="AL61" s="59">
        <f t="shared" si="16"/>
        <v>0.497</v>
      </c>
      <c r="AM61" s="61">
        <f t="shared" si="7"/>
        <v>0.79600000000000004</v>
      </c>
      <c r="AN61" s="61">
        <f t="shared" si="7"/>
        <v>0.85599999999999998</v>
      </c>
      <c r="AP61" s="48">
        <v>25</v>
      </c>
      <c r="AQ61" s="59">
        <f t="shared" si="17"/>
        <v>1.4999999999999999E-2</v>
      </c>
      <c r="AR61" s="61">
        <f t="shared" si="8"/>
        <v>2.3E-2</v>
      </c>
      <c r="AS61" s="61">
        <f t="shared" si="8"/>
        <v>5.6000000000000001E-2</v>
      </c>
      <c r="AU61" s="48">
        <v>25</v>
      </c>
      <c r="AV61" s="59">
        <f t="shared" si="18"/>
        <v>8.9999999999999993E-3</v>
      </c>
      <c r="AW61" s="61">
        <f t="shared" si="9"/>
        <v>4.0000000000000001E-3</v>
      </c>
      <c r="AX61" s="61">
        <f t="shared" si="9"/>
        <v>0</v>
      </c>
    </row>
    <row r="62" spans="1:50" s="52" customFormat="1" x14ac:dyDescent="0.3">
      <c r="A62" s="48">
        <v>30</v>
      </c>
      <c r="B62" s="59">
        <f t="shared" si="10"/>
        <v>4.1749999999999998</v>
      </c>
      <c r="C62" s="59">
        <f t="shared" si="0"/>
        <v>5.8959999999999999</v>
      </c>
      <c r="D62" s="59">
        <f t="shared" si="0"/>
        <v>7.8220000000000001</v>
      </c>
      <c r="F62" s="49"/>
      <c r="G62" s="48">
        <v>30</v>
      </c>
      <c r="H62" s="59">
        <f t="shared" si="11"/>
        <v>0.10299999999999999</v>
      </c>
      <c r="I62" s="60">
        <f t="shared" si="1"/>
        <v>0.23</v>
      </c>
      <c r="J62" s="60">
        <f t="shared" si="1"/>
        <v>0.20599999999999999</v>
      </c>
      <c r="L62" s="48">
        <v>30</v>
      </c>
      <c r="M62" s="59">
        <f t="shared" si="12"/>
        <v>0.80600000000000005</v>
      </c>
      <c r="N62" s="61">
        <f t="shared" si="2"/>
        <v>1.59</v>
      </c>
      <c r="O62" s="61">
        <f t="shared" si="2"/>
        <v>3.1709999999999998</v>
      </c>
      <c r="Q62" s="48">
        <v>30</v>
      </c>
      <c r="R62" s="59">
        <f t="shared" si="13"/>
        <v>3.1760000000000002</v>
      </c>
      <c r="S62" s="61">
        <f t="shared" si="3"/>
        <v>3.4</v>
      </c>
      <c r="T62" s="61">
        <f t="shared" si="3"/>
        <v>3.9630000000000001</v>
      </c>
      <c r="V62" s="48">
        <v>30</v>
      </c>
      <c r="W62" s="59">
        <f t="shared" si="14"/>
        <v>1.3680000000000001</v>
      </c>
      <c r="X62" s="61">
        <f t="shared" si="4"/>
        <v>1.8089999999999999</v>
      </c>
      <c r="Y62" s="61">
        <f t="shared" si="4"/>
        <v>2.3679999999999999</v>
      </c>
      <c r="AA62" s="48">
        <v>30</v>
      </c>
      <c r="AB62" s="59">
        <f t="shared" si="15"/>
        <v>5.8000000000000003E-2</v>
      </c>
      <c r="AC62" s="61">
        <f t="shared" si="5"/>
        <v>0.113</v>
      </c>
      <c r="AD62" s="61">
        <f t="shared" si="5"/>
        <v>0.23699999999999999</v>
      </c>
      <c r="AE62" s="49"/>
      <c r="AF62" s="48">
        <v>30</v>
      </c>
      <c r="AG62" s="59">
        <f t="shared" si="19"/>
        <v>0.21199999999999999</v>
      </c>
      <c r="AH62" s="60">
        <f t="shared" si="19"/>
        <v>0.35</v>
      </c>
      <c r="AI62" s="60">
        <f t="shared" si="6"/>
        <v>0.66200000000000003</v>
      </c>
      <c r="AK62" s="48">
        <v>30</v>
      </c>
      <c r="AL62" s="59">
        <f t="shared" si="16"/>
        <v>0.24</v>
      </c>
      <c r="AM62" s="61">
        <f t="shared" si="7"/>
        <v>0.34499999999999997</v>
      </c>
      <c r="AN62" s="61">
        <f t="shared" si="7"/>
        <v>0.68500000000000005</v>
      </c>
      <c r="AP62" s="48">
        <v>30</v>
      </c>
      <c r="AQ62" s="59">
        <f t="shared" si="17"/>
        <v>8.9999999999999993E-3</v>
      </c>
      <c r="AR62" s="61">
        <f t="shared" si="8"/>
        <v>0.01</v>
      </c>
      <c r="AS62" s="61">
        <f t="shared" si="8"/>
        <v>4.0000000000000001E-3</v>
      </c>
      <c r="AU62" s="48">
        <v>30</v>
      </c>
      <c r="AV62" s="59">
        <f t="shared" si="18"/>
        <v>0</v>
      </c>
      <c r="AW62" s="61">
        <f t="shared" si="9"/>
        <v>0</v>
      </c>
      <c r="AX62" s="61">
        <f t="shared" si="9"/>
        <v>0</v>
      </c>
    </row>
    <row r="63" spans="1:50" s="52" customFormat="1" x14ac:dyDescent="0.3">
      <c r="A63" s="48">
        <v>35</v>
      </c>
      <c r="B63" s="59">
        <f t="shared" si="10"/>
        <v>2.375</v>
      </c>
      <c r="C63" s="59">
        <f t="shared" si="0"/>
        <v>3.3220000000000001</v>
      </c>
      <c r="D63" s="59">
        <f t="shared" si="0"/>
        <v>4.6230000000000002</v>
      </c>
      <c r="F63" s="49"/>
      <c r="G63" s="48">
        <v>35</v>
      </c>
      <c r="H63" s="59">
        <f t="shared" si="11"/>
        <v>4.3999999999999997E-2</v>
      </c>
      <c r="I63" s="60">
        <f t="shared" si="1"/>
        <v>7.9000000000000001E-2</v>
      </c>
      <c r="J63" s="60">
        <f t="shared" si="1"/>
        <v>8.6999999999999994E-2</v>
      </c>
      <c r="L63" s="48">
        <v>35</v>
      </c>
      <c r="M63" s="59">
        <f t="shared" si="12"/>
        <v>0.28199999999999997</v>
      </c>
      <c r="N63" s="61">
        <f t="shared" si="2"/>
        <v>0.77500000000000002</v>
      </c>
      <c r="O63" s="61">
        <f t="shared" si="2"/>
        <v>1.571</v>
      </c>
      <c r="Q63" s="48">
        <v>35</v>
      </c>
      <c r="R63" s="59">
        <f t="shared" si="13"/>
        <v>1.2110000000000001</v>
      </c>
      <c r="S63" s="61">
        <f t="shared" si="3"/>
        <v>1.6359999999999999</v>
      </c>
      <c r="T63" s="61">
        <f t="shared" si="3"/>
        <v>2.4359999999999999</v>
      </c>
      <c r="V63" s="48">
        <v>35</v>
      </c>
      <c r="W63" s="59">
        <f t="shared" si="14"/>
        <v>0.999</v>
      </c>
      <c r="X63" s="61">
        <f t="shared" si="4"/>
        <v>1.3520000000000001</v>
      </c>
      <c r="Y63" s="61">
        <f t="shared" si="4"/>
        <v>1.6020000000000001</v>
      </c>
      <c r="AA63" s="48">
        <v>35</v>
      </c>
      <c r="AB63" s="59">
        <f t="shared" si="15"/>
        <v>6.0000000000000001E-3</v>
      </c>
      <c r="AC63" s="61">
        <f t="shared" si="5"/>
        <v>0.04</v>
      </c>
      <c r="AD63" s="61">
        <f t="shared" si="5"/>
        <v>9.9000000000000005E-2</v>
      </c>
      <c r="AE63" s="49"/>
      <c r="AF63" s="48">
        <v>35</v>
      </c>
      <c r="AG63" s="59">
        <f t="shared" si="19"/>
        <v>0.14299999999999999</v>
      </c>
      <c r="AH63" s="60">
        <f t="shared" si="19"/>
        <v>0.22600000000000001</v>
      </c>
      <c r="AI63" s="60">
        <f t="shared" si="6"/>
        <v>0.27300000000000002</v>
      </c>
      <c r="AK63" s="48">
        <v>35</v>
      </c>
      <c r="AL63" s="59">
        <f t="shared" si="16"/>
        <v>0.13300000000000001</v>
      </c>
      <c r="AM63" s="61">
        <f t="shared" si="7"/>
        <v>0.218</v>
      </c>
      <c r="AN63" s="61">
        <f t="shared" si="7"/>
        <v>0.34599999999999997</v>
      </c>
      <c r="AP63" s="48">
        <v>35</v>
      </c>
      <c r="AQ63" s="59">
        <f t="shared" si="17"/>
        <v>0</v>
      </c>
      <c r="AR63" s="61">
        <f t="shared" si="8"/>
        <v>0</v>
      </c>
      <c r="AS63" s="61">
        <f t="shared" si="8"/>
        <v>1.2E-2</v>
      </c>
      <c r="AU63" s="48">
        <v>35</v>
      </c>
      <c r="AV63" s="59">
        <f t="shared" si="18"/>
        <v>0</v>
      </c>
      <c r="AW63" s="61">
        <f t="shared" si="9"/>
        <v>0</v>
      </c>
      <c r="AX63" s="61">
        <f t="shared" si="9"/>
        <v>0</v>
      </c>
    </row>
    <row r="64" spans="1:50" s="52" customFormat="1" x14ac:dyDescent="0.3">
      <c r="A64" s="48">
        <v>40</v>
      </c>
      <c r="B64" s="59">
        <f t="shared" si="10"/>
        <v>1.23</v>
      </c>
      <c r="C64" s="59">
        <f t="shared" si="0"/>
        <v>1.7330000000000001</v>
      </c>
      <c r="D64" s="59">
        <f t="shared" si="0"/>
        <v>2.3359999999999999</v>
      </c>
      <c r="F64" s="49"/>
      <c r="G64" s="48">
        <v>40</v>
      </c>
      <c r="H64" s="59">
        <f t="shared" si="11"/>
        <v>2.5000000000000001E-2</v>
      </c>
      <c r="I64" s="60">
        <f t="shared" si="1"/>
        <v>3.5000000000000003E-2</v>
      </c>
      <c r="J64" s="60">
        <f t="shared" si="1"/>
        <v>2.5000000000000001E-2</v>
      </c>
      <c r="L64" s="48">
        <v>40</v>
      </c>
      <c r="M64" s="59">
        <f t="shared" si="12"/>
        <v>0.13800000000000001</v>
      </c>
      <c r="N64" s="61">
        <f t="shared" si="2"/>
        <v>0.26600000000000001</v>
      </c>
      <c r="O64" s="61">
        <f t="shared" si="2"/>
        <v>0.83699999999999997</v>
      </c>
      <c r="Q64" s="48">
        <v>40</v>
      </c>
      <c r="R64" s="59">
        <f t="shared" si="13"/>
        <v>0.40899999999999997</v>
      </c>
      <c r="S64" s="61">
        <f t="shared" si="3"/>
        <v>0.56000000000000005</v>
      </c>
      <c r="T64" s="61">
        <f t="shared" si="3"/>
        <v>1.071</v>
      </c>
      <c r="V64" s="48">
        <v>40</v>
      </c>
      <c r="W64" s="59">
        <f t="shared" si="14"/>
        <v>0.43</v>
      </c>
      <c r="X64" s="61">
        <f t="shared" si="4"/>
        <v>0.69</v>
      </c>
      <c r="Y64" s="61">
        <f t="shared" si="4"/>
        <v>0.98099999999999998</v>
      </c>
      <c r="AA64" s="48">
        <v>40</v>
      </c>
      <c r="AB64" s="59">
        <f t="shared" si="15"/>
        <v>6.0000000000000001E-3</v>
      </c>
      <c r="AC64" s="61">
        <f t="shared" si="5"/>
        <v>1.7000000000000001E-2</v>
      </c>
      <c r="AD64" s="61">
        <f t="shared" si="5"/>
        <v>2.7E-2</v>
      </c>
      <c r="AE64" s="49"/>
      <c r="AF64" s="48">
        <v>40</v>
      </c>
      <c r="AG64" s="59">
        <f t="shared" si="19"/>
        <v>6.0999999999999999E-2</v>
      </c>
      <c r="AH64" s="60">
        <f t="shared" si="19"/>
        <v>0.14099999999999999</v>
      </c>
      <c r="AI64" s="60">
        <f t="shared" si="6"/>
        <v>0.214</v>
      </c>
      <c r="AK64" s="48">
        <v>40</v>
      </c>
      <c r="AL64" s="59">
        <f t="shared" si="16"/>
        <v>1.7000000000000001E-2</v>
      </c>
      <c r="AM64" s="61">
        <f t="shared" si="7"/>
        <v>5.5E-2</v>
      </c>
      <c r="AN64" s="61">
        <f t="shared" si="7"/>
        <v>0.16700000000000001</v>
      </c>
      <c r="AP64" s="48">
        <v>40</v>
      </c>
      <c r="AQ64" s="59">
        <f t="shared" si="17"/>
        <v>0</v>
      </c>
      <c r="AR64" s="61">
        <f t="shared" si="8"/>
        <v>0</v>
      </c>
      <c r="AS64" s="61">
        <f t="shared" si="8"/>
        <v>0</v>
      </c>
      <c r="AU64" s="48">
        <v>40</v>
      </c>
      <c r="AV64" s="59">
        <f t="shared" si="18"/>
        <v>0</v>
      </c>
      <c r="AW64" s="61">
        <f t="shared" si="9"/>
        <v>3.0000000000000001E-3</v>
      </c>
      <c r="AX64" s="61">
        <f t="shared" si="9"/>
        <v>0</v>
      </c>
    </row>
    <row r="65" spans="1:50" s="52" customFormat="1" x14ac:dyDescent="0.3">
      <c r="A65" s="48">
        <v>45</v>
      </c>
      <c r="B65" s="59">
        <f t="shared" si="10"/>
        <v>0.54900000000000004</v>
      </c>
      <c r="C65" s="59">
        <f t="shared" si="0"/>
        <v>0.80900000000000005</v>
      </c>
      <c r="D65" s="59">
        <f t="shared" si="0"/>
        <v>1.145</v>
      </c>
      <c r="F65" s="49"/>
      <c r="G65" s="48">
        <v>45</v>
      </c>
      <c r="H65" s="59">
        <f t="shared" si="11"/>
        <v>6.0000000000000001E-3</v>
      </c>
      <c r="I65" s="60">
        <f t="shared" si="1"/>
        <v>5.0000000000000001E-3</v>
      </c>
      <c r="J65" s="60">
        <f t="shared" si="1"/>
        <v>8.9999999999999993E-3</v>
      </c>
      <c r="L65" s="48">
        <v>45</v>
      </c>
      <c r="M65" s="59">
        <f t="shared" si="12"/>
        <v>4.2000000000000003E-2</v>
      </c>
      <c r="N65" s="61">
        <f t="shared" si="2"/>
        <v>0.129</v>
      </c>
      <c r="O65" s="61">
        <f t="shared" si="2"/>
        <v>0.38700000000000001</v>
      </c>
      <c r="Q65" s="48">
        <v>45</v>
      </c>
      <c r="R65" s="59">
        <f t="shared" si="13"/>
        <v>0.13600000000000001</v>
      </c>
      <c r="S65" s="61">
        <f t="shared" si="3"/>
        <v>0.19500000000000001</v>
      </c>
      <c r="T65" s="61">
        <f t="shared" si="3"/>
        <v>0.40300000000000002</v>
      </c>
      <c r="V65" s="48">
        <v>45</v>
      </c>
      <c r="W65" s="59">
        <f t="shared" si="14"/>
        <v>0.19</v>
      </c>
      <c r="X65" s="61">
        <f t="shared" si="4"/>
        <v>0.29399999999999998</v>
      </c>
      <c r="Y65" s="61">
        <f t="shared" si="4"/>
        <v>0.39300000000000002</v>
      </c>
      <c r="AA65" s="48">
        <v>45</v>
      </c>
      <c r="AB65" s="59">
        <f t="shared" si="15"/>
        <v>7.0000000000000001E-3</v>
      </c>
      <c r="AC65" s="61">
        <f t="shared" si="5"/>
        <v>0.01</v>
      </c>
      <c r="AD65" s="61">
        <f t="shared" si="5"/>
        <v>6.0000000000000001E-3</v>
      </c>
      <c r="AE65" s="49"/>
      <c r="AF65" s="48">
        <v>45</v>
      </c>
      <c r="AG65" s="59">
        <f t="shared" si="19"/>
        <v>4.8000000000000001E-2</v>
      </c>
      <c r="AH65" s="60">
        <f t="shared" si="19"/>
        <v>6.9000000000000006E-2</v>
      </c>
      <c r="AI65" s="60">
        <f t="shared" si="6"/>
        <v>0.11</v>
      </c>
      <c r="AK65" s="48">
        <v>45</v>
      </c>
      <c r="AL65" s="59">
        <f t="shared" si="16"/>
        <v>1.6E-2</v>
      </c>
      <c r="AM65" s="61">
        <f t="shared" si="7"/>
        <v>3.7999999999999999E-2</v>
      </c>
      <c r="AN65" s="61">
        <f t="shared" si="7"/>
        <v>8.4000000000000005E-2</v>
      </c>
      <c r="AP65" s="48">
        <v>45</v>
      </c>
      <c r="AQ65" s="59">
        <f t="shared" si="17"/>
        <v>0</v>
      </c>
      <c r="AR65" s="61">
        <f t="shared" si="8"/>
        <v>0</v>
      </c>
      <c r="AS65" s="61">
        <f t="shared" si="8"/>
        <v>0</v>
      </c>
      <c r="AU65" s="48">
        <v>45</v>
      </c>
      <c r="AV65" s="59">
        <f t="shared" si="18"/>
        <v>0</v>
      </c>
      <c r="AW65" s="61">
        <f t="shared" si="9"/>
        <v>1E-3</v>
      </c>
      <c r="AX65" s="61">
        <f t="shared" si="9"/>
        <v>0</v>
      </c>
    </row>
    <row r="66" spans="1:50" s="52" customFormat="1" x14ac:dyDescent="0.3">
      <c r="A66" s="48">
        <v>50</v>
      </c>
      <c r="B66" s="59">
        <f t="shared" si="10"/>
        <v>0.29599999999999999</v>
      </c>
      <c r="C66" s="59">
        <f t="shared" si="0"/>
        <v>0.40100000000000002</v>
      </c>
      <c r="D66" s="59">
        <f t="shared" si="0"/>
        <v>0.53100000000000003</v>
      </c>
      <c r="F66" s="49"/>
      <c r="G66" s="48">
        <v>50</v>
      </c>
      <c r="H66" s="59">
        <f t="shared" si="11"/>
        <v>5.0000000000000001E-3</v>
      </c>
      <c r="I66" s="60">
        <f t="shared" si="1"/>
        <v>1.2999999999999999E-2</v>
      </c>
      <c r="J66" s="60">
        <f t="shared" si="1"/>
        <v>6.0000000000000001E-3</v>
      </c>
      <c r="L66" s="48">
        <v>50</v>
      </c>
      <c r="M66" s="59">
        <f t="shared" si="12"/>
        <v>1.0999999999999999E-2</v>
      </c>
      <c r="N66" s="61">
        <f>M18/1000</f>
        <v>4.1000000000000002E-2</v>
      </c>
      <c r="O66" s="61">
        <f t="shared" si="2"/>
        <v>0.154</v>
      </c>
      <c r="Q66" s="48">
        <v>50</v>
      </c>
      <c r="R66" s="59">
        <f t="shared" si="13"/>
        <v>6.3E-2</v>
      </c>
      <c r="S66" s="61">
        <f t="shared" si="3"/>
        <v>0.10100000000000001</v>
      </c>
      <c r="T66" s="61">
        <f t="shared" si="3"/>
        <v>0.153</v>
      </c>
      <c r="V66" s="48">
        <v>50</v>
      </c>
      <c r="W66" s="59">
        <f t="shared" si="14"/>
        <v>6.6000000000000003E-2</v>
      </c>
      <c r="X66" s="61">
        <f t="shared" si="4"/>
        <v>0.112</v>
      </c>
      <c r="Y66" s="61">
        <f t="shared" si="4"/>
        <v>0.19</v>
      </c>
      <c r="AA66" s="48">
        <v>50</v>
      </c>
      <c r="AB66" s="59">
        <f t="shared" si="15"/>
        <v>3.0000000000000001E-3</v>
      </c>
      <c r="AC66" s="61">
        <f t="shared" si="5"/>
        <v>7.0000000000000001E-3</v>
      </c>
      <c r="AD66" s="61">
        <f t="shared" si="5"/>
        <v>4.0000000000000001E-3</v>
      </c>
      <c r="AE66" s="49"/>
      <c r="AF66" s="48">
        <v>50</v>
      </c>
      <c r="AG66" s="59">
        <f t="shared" si="19"/>
        <v>2.5999999999999999E-2</v>
      </c>
      <c r="AH66" s="60">
        <f t="shared" si="19"/>
        <v>3.5000000000000003E-2</v>
      </c>
      <c r="AI66" s="60">
        <f t="shared" si="6"/>
        <v>7.0000000000000007E-2</v>
      </c>
      <c r="AK66" s="48">
        <v>50</v>
      </c>
      <c r="AL66" s="59">
        <f t="shared" si="16"/>
        <v>4.0000000000000001E-3</v>
      </c>
      <c r="AM66" s="61">
        <f>AL18/1000</f>
        <v>1.0999999999999999E-2</v>
      </c>
      <c r="AN66" s="61">
        <f t="shared" si="7"/>
        <v>3.7999999999999999E-2</v>
      </c>
      <c r="AP66" s="48">
        <v>50</v>
      </c>
      <c r="AQ66" s="59">
        <f t="shared" si="17"/>
        <v>0</v>
      </c>
      <c r="AR66" s="61">
        <f>AQ18/1000</f>
        <v>0</v>
      </c>
      <c r="AS66" s="61">
        <f t="shared" si="8"/>
        <v>0</v>
      </c>
      <c r="AU66" s="48">
        <v>50</v>
      </c>
      <c r="AV66" s="59">
        <f t="shared" si="18"/>
        <v>0</v>
      </c>
      <c r="AW66" s="61">
        <f>AV18/1000</f>
        <v>0</v>
      </c>
      <c r="AX66" s="61">
        <f t="shared" si="9"/>
        <v>0</v>
      </c>
    </row>
    <row r="67" spans="1:50" s="52" customFormat="1" x14ac:dyDescent="0.3">
      <c r="A67" s="48">
        <v>55</v>
      </c>
      <c r="B67" s="59">
        <f t="shared" si="10"/>
        <v>0.158</v>
      </c>
      <c r="C67" s="59">
        <f t="shared" si="0"/>
        <v>0.23400000000000001</v>
      </c>
      <c r="D67" s="59">
        <f t="shared" si="0"/>
        <v>0.27500000000000002</v>
      </c>
      <c r="F67" s="49"/>
      <c r="G67" s="48">
        <v>55</v>
      </c>
      <c r="H67" s="59">
        <f t="shared" si="11"/>
        <v>2E-3</v>
      </c>
      <c r="I67" s="60">
        <f t="shared" si="1"/>
        <v>3.0000000000000001E-3</v>
      </c>
      <c r="J67" s="60">
        <f t="shared" si="1"/>
        <v>1.0999999999999999E-2</v>
      </c>
      <c r="L67" s="48">
        <v>55</v>
      </c>
      <c r="M67" s="59">
        <f t="shared" si="12"/>
        <v>7.0000000000000001E-3</v>
      </c>
      <c r="N67" s="61">
        <f t="shared" si="2"/>
        <v>1.2E-2</v>
      </c>
      <c r="O67" s="61">
        <f>N19/1000</f>
        <v>5.6000000000000001E-2</v>
      </c>
      <c r="Q67" s="48">
        <v>55</v>
      </c>
      <c r="R67" s="59">
        <f t="shared" si="13"/>
        <v>2.9000000000000001E-2</v>
      </c>
      <c r="S67" s="61">
        <f t="shared" si="3"/>
        <v>4.5999999999999999E-2</v>
      </c>
      <c r="T67" s="61">
        <f t="shared" si="3"/>
        <v>0.08</v>
      </c>
      <c r="V67" s="48">
        <v>55</v>
      </c>
      <c r="W67" s="59">
        <f t="shared" si="14"/>
        <v>2.8000000000000001E-2</v>
      </c>
      <c r="X67" s="61">
        <f t="shared" si="4"/>
        <v>0.05</v>
      </c>
      <c r="Y67" s="61">
        <f t="shared" si="4"/>
        <v>6.3E-2</v>
      </c>
      <c r="AA67" s="48">
        <v>55</v>
      </c>
      <c r="AB67" s="59">
        <f t="shared" si="15"/>
        <v>7.0000000000000001E-3</v>
      </c>
      <c r="AC67" s="61">
        <f t="shared" si="5"/>
        <v>8.9999999999999993E-3</v>
      </c>
      <c r="AD67" s="61">
        <f t="shared" si="5"/>
        <v>8.0000000000000002E-3</v>
      </c>
      <c r="AE67" s="49"/>
      <c r="AF67" s="48">
        <v>55</v>
      </c>
      <c r="AG67" s="59">
        <f t="shared" si="19"/>
        <v>8.9999999999999993E-3</v>
      </c>
      <c r="AH67" s="60">
        <f t="shared" si="19"/>
        <v>1.4999999999999999E-2</v>
      </c>
      <c r="AI67" s="60">
        <f t="shared" si="6"/>
        <v>2.4E-2</v>
      </c>
      <c r="AK67" s="48">
        <v>55</v>
      </c>
      <c r="AL67" s="59">
        <f t="shared" si="16"/>
        <v>1E-3</v>
      </c>
      <c r="AM67" s="61">
        <f>AL19/1000</f>
        <v>2E-3</v>
      </c>
      <c r="AN67" s="61">
        <f>AM19/1000</f>
        <v>1.6E-2</v>
      </c>
      <c r="AP67" s="48">
        <v>55</v>
      </c>
      <c r="AQ67" s="59">
        <f t="shared" si="17"/>
        <v>0</v>
      </c>
      <c r="AR67" s="61">
        <f>AQ19/1000</f>
        <v>0</v>
      </c>
      <c r="AS67" s="61">
        <f>AR19/1000</f>
        <v>0</v>
      </c>
      <c r="AU67" s="48">
        <v>55</v>
      </c>
      <c r="AV67" s="59">
        <f t="shared" si="18"/>
        <v>0</v>
      </c>
      <c r="AW67" s="61">
        <f>AV19/1000</f>
        <v>0</v>
      </c>
      <c r="AX67" s="61">
        <f>AW19/1000</f>
        <v>0</v>
      </c>
    </row>
    <row r="68" spans="1:50" s="52" customFormat="1" x14ac:dyDescent="0.3">
      <c r="A68" s="48">
        <v>60</v>
      </c>
      <c r="B68" s="59">
        <f t="shared" si="10"/>
        <v>5.0999999999999997E-2</v>
      </c>
      <c r="C68" s="59">
        <f t="shared" si="0"/>
        <v>8.7999999999999995E-2</v>
      </c>
      <c r="D68" s="59">
        <f t="shared" si="0"/>
        <v>0.155</v>
      </c>
      <c r="F68" s="54"/>
      <c r="G68" s="48">
        <v>60</v>
      </c>
      <c r="H68" s="59">
        <f t="shared" si="11"/>
        <v>1E-3</v>
      </c>
      <c r="I68" s="60">
        <f t="shared" si="1"/>
        <v>0</v>
      </c>
      <c r="J68" s="60">
        <f t="shared" si="1"/>
        <v>3.0000000000000001E-3</v>
      </c>
      <c r="L68" s="48">
        <v>60</v>
      </c>
      <c r="M68" s="59">
        <f t="shared" si="12"/>
        <v>1E-3</v>
      </c>
      <c r="N68" s="61">
        <f t="shared" si="2"/>
        <v>1.2E-2</v>
      </c>
      <c r="O68" s="61">
        <f t="shared" si="2"/>
        <v>0.02</v>
      </c>
      <c r="Q68" s="48">
        <v>60</v>
      </c>
      <c r="R68" s="59">
        <f t="shared" si="13"/>
        <v>2.4E-2</v>
      </c>
      <c r="S68" s="61">
        <f t="shared" si="3"/>
        <v>2.1000000000000001E-2</v>
      </c>
      <c r="T68" s="61">
        <f t="shared" si="3"/>
        <v>3.3000000000000002E-2</v>
      </c>
      <c r="V68" s="48">
        <v>60</v>
      </c>
      <c r="W68" s="59">
        <f t="shared" si="14"/>
        <v>1.0999999999999999E-2</v>
      </c>
      <c r="X68" s="61">
        <f t="shared" si="4"/>
        <v>1.4999999999999999E-2</v>
      </c>
      <c r="Y68" s="61">
        <f t="shared" si="4"/>
        <v>2.8000000000000001E-2</v>
      </c>
      <c r="AA68" s="48">
        <v>60</v>
      </c>
      <c r="AB68" s="59">
        <f t="shared" si="15"/>
        <v>2E-3</v>
      </c>
      <c r="AC68" s="61">
        <f t="shared" si="5"/>
        <v>3.0000000000000001E-3</v>
      </c>
      <c r="AD68" s="61">
        <f t="shared" si="5"/>
        <v>4.0000000000000001E-3</v>
      </c>
      <c r="AE68" s="54"/>
      <c r="AF68" s="48">
        <v>60</v>
      </c>
      <c r="AG68" s="59">
        <f t="shared" si="19"/>
        <v>8.9999999999999993E-3</v>
      </c>
      <c r="AH68" s="60">
        <f t="shared" si="19"/>
        <v>1.0999999999999999E-2</v>
      </c>
      <c r="AI68" s="60">
        <f t="shared" si="6"/>
        <v>1.9E-2</v>
      </c>
      <c r="AK68" s="48">
        <v>60</v>
      </c>
      <c r="AL68" s="59">
        <f t="shared" si="16"/>
        <v>0</v>
      </c>
      <c r="AM68" s="61">
        <f>AL20/1000</f>
        <v>2E-3</v>
      </c>
      <c r="AN68" s="61">
        <f>AM20/1000</f>
        <v>8.0000000000000002E-3</v>
      </c>
      <c r="AP68" s="48">
        <v>60</v>
      </c>
      <c r="AQ68" s="59">
        <f t="shared" si="17"/>
        <v>0</v>
      </c>
      <c r="AR68" s="61">
        <f>AQ20/1000</f>
        <v>0</v>
      </c>
      <c r="AS68" s="61">
        <f>AR20/1000</f>
        <v>0</v>
      </c>
      <c r="AU68" s="48">
        <v>60</v>
      </c>
      <c r="AV68" s="59">
        <f t="shared" si="18"/>
        <v>0</v>
      </c>
      <c r="AW68" s="61">
        <f>AV20/1000</f>
        <v>1E-3</v>
      </c>
      <c r="AX68" s="61">
        <f>AW20/1000</f>
        <v>0</v>
      </c>
    </row>
    <row r="69" spans="1:50" s="52" customFormat="1" x14ac:dyDescent="0.3">
      <c r="A69" s="48">
        <v>65</v>
      </c>
      <c r="B69" s="59">
        <f t="shared" si="10"/>
        <v>0.02</v>
      </c>
      <c r="C69" s="59">
        <f t="shared" si="0"/>
        <v>2.9000000000000001E-2</v>
      </c>
      <c r="D69" s="59">
        <f t="shared" si="0"/>
        <v>4.2999999999999997E-2</v>
      </c>
      <c r="F69" s="54"/>
      <c r="G69" s="48">
        <v>65</v>
      </c>
      <c r="H69" s="59">
        <f t="shared" si="11"/>
        <v>4.0000000000000001E-3</v>
      </c>
      <c r="I69" s="60">
        <f t="shared" si="1"/>
        <v>3.0000000000000001E-3</v>
      </c>
      <c r="J69" s="60">
        <f t="shared" si="1"/>
        <v>0</v>
      </c>
      <c r="L69" s="48">
        <v>65</v>
      </c>
      <c r="M69" s="59">
        <f t="shared" si="12"/>
        <v>0</v>
      </c>
      <c r="N69" s="61">
        <f t="shared" si="2"/>
        <v>2E-3</v>
      </c>
      <c r="O69" s="61">
        <f t="shared" si="2"/>
        <v>1.4E-2</v>
      </c>
      <c r="Q69" s="48">
        <v>65</v>
      </c>
      <c r="R69" s="59">
        <f t="shared" si="13"/>
        <v>0.01</v>
      </c>
      <c r="S69" s="61">
        <f t="shared" si="3"/>
        <v>1.4E-2</v>
      </c>
      <c r="T69" s="61">
        <f t="shared" si="3"/>
        <v>1.4999999999999999E-2</v>
      </c>
      <c r="V69" s="48">
        <v>65</v>
      </c>
      <c r="W69" s="59">
        <f t="shared" si="14"/>
        <v>5.0000000000000001E-3</v>
      </c>
      <c r="X69" s="61">
        <f t="shared" si="4"/>
        <v>5.0000000000000001E-3</v>
      </c>
      <c r="Y69" s="61">
        <f t="shared" si="4"/>
        <v>7.0000000000000001E-3</v>
      </c>
      <c r="AA69" s="48">
        <v>65</v>
      </c>
      <c r="AB69" s="59">
        <f t="shared" si="15"/>
        <v>3.0000000000000001E-3</v>
      </c>
      <c r="AC69" s="61">
        <f t="shared" si="5"/>
        <v>3.0000000000000001E-3</v>
      </c>
      <c r="AD69" s="61">
        <f t="shared" si="5"/>
        <v>8.0000000000000002E-3</v>
      </c>
      <c r="AE69" s="54"/>
      <c r="AF69" s="48">
        <v>65</v>
      </c>
      <c r="AG69" s="59">
        <f t="shared" si="19"/>
        <v>1.0999999999999999E-2</v>
      </c>
      <c r="AH69" s="60">
        <f t="shared" si="19"/>
        <v>1.6E-2</v>
      </c>
      <c r="AI69" s="60">
        <f t="shared" si="6"/>
        <v>1.2999999999999999E-2</v>
      </c>
      <c r="AK69" s="48">
        <v>65</v>
      </c>
      <c r="AL69" s="59">
        <f t="shared" si="16"/>
        <v>0</v>
      </c>
      <c r="AM69" s="61">
        <f>AL21/1000</f>
        <v>0</v>
      </c>
      <c r="AN69" s="61">
        <f>AM21/1000</f>
        <v>0</v>
      </c>
      <c r="AP69" s="48">
        <v>65</v>
      </c>
      <c r="AQ69" s="59">
        <f t="shared" si="17"/>
        <v>0</v>
      </c>
      <c r="AR69" s="61">
        <f>AQ21/1000</f>
        <v>0</v>
      </c>
      <c r="AS69" s="61">
        <f>AR21/1000</f>
        <v>0</v>
      </c>
      <c r="AU69" s="48">
        <v>65</v>
      </c>
      <c r="AV69" s="59">
        <f t="shared" si="18"/>
        <v>0</v>
      </c>
      <c r="AW69" s="61">
        <f>AV21/1000</f>
        <v>0</v>
      </c>
      <c r="AX69" s="61">
        <f>AW21/1000</f>
        <v>0</v>
      </c>
    </row>
    <row r="70" spans="1:50" s="51" customFormat="1" x14ac:dyDescent="0.3">
      <c r="A70" s="48" t="s">
        <v>21</v>
      </c>
      <c r="B70" s="59">
        <f t="shared" si="10"/>
        <v>2.1999999999999999E-2</v>
      </c>
      <c r="C70" s="59">
        <f t="shared" si="0"/>
        <v>2.5000000000000001E-2</v>
      </c>
      <c r="D70" s="59">
        <f t="shared" si="0"/>
        <v>0.04</v>
      </c>
      <c r="E70" s="49"/>
      <c r="F70" s="49"/>
      <c r="G70" s="48" t="s">
        <v>21</v>
      </c>
      <c r="H70" s="59">
        <f>G22/1000</f>
        <v>3.0000000000000001E-3</v>
      </c>
      <c r="I70" s="60">
        <f t="shared" si="1"/>
        <v>6.0000000000000001E-3</v>
      </c>
      <c r="J70" s="60">
        <f t="shared" si="1"/>
        <v>3.0000000000000001E-3</v>
      </c>
      <c r="K70" s="49"/>
      <c r="L70" s="48" t="s">
        <v>21</v>
      </c>
      <c r="M70" s="59">
        <f>L22/1000</f>
        <v>1E-3</v>
      </c>
      <c r="N70" s="61">
        <f t="shared" si="2"/>
        <v>3.0000000000000001E-3</v>
      </c>
      <c r="O70" s="61">
        <f t="shared" si="2"/>
        <v>1.2999999999999999E-2</v>
      </c>
      <c r="P70" s="49"/>
      <c r="Q70" s="48" t="s">
        <v>21</v>
      </c>
      <c r="R70" s="59">
        <f>Q22/1000</f>
        <v>7.0000000000000001E-3</v>
      </c>
      <c r="S70" s="61">
        <f t="shared" si="3"/>
        <v>1.4E-2</v>
      </c>
      <c r="T70" s="61">
        <f t="shared" si="3"/>
        <v>2.5000000000000001E-2</v>
      </c>
      <c r="U70" s="49"/>
      <c r="V70" s="48" t="s">
        <v>21</v>
      </c>
      <c r="W70" s="59">
        <f>V22/1000</f>
        <v>5.0000000000000001E-3</v>
      </c>
      <c r="X70" s="61">
        <f t="shared" si="4"/>
        <v>7.0000000000000001E-3</v>
      </c>
      <c r="Y70" s="61">
        <f t="shared" si="4"/>
        <v>8.0000000000000002E-3</v>
      </c>
      <c r="Z70" s="49"/>
      <c r="AA70" s="48" t="s">
        <v>21</v>
      </c>
      <c r="AB70" s="59">
        <f>AA22/1000</f>
        <v>1.0999999999999999E-2</v>
      </c>
      <c r="AC70" s="61">
        <f t="shared" si="5"/>
        <v>1.2E-2</v>
      </c>
      <c r="AD70" s="61">
        <f t="shared" si="5"/>
        <v>1.4999999999999999E-2</v>
      </c>
      <c r="AE70" s="49"/>
      <c r="AF70" s="48" t="s">
        <v>21</v>
      </c>
      <c r="AG70" s="59">
        <f>AF22/1000</f>
        <v>1.0999999999999999E-2</v>
      </c>
      <c r="AH70" s="60">
        <f t="shared" si="19"/>
        <v>1.4E-2</v>
      </c>
      <c r="AI70" s="60">
        <f t="shared" si="6"/>
        <v>1.4E-2</v>
      </c>
      <c r="AJ70" s="49"/>
      <c r="AK70" s="48" t="s">
        <v>21</v>
      </c>
      <c r="AL70" s="59">
        <f>AK22/1000</f>
        <v>0</v>
      </c>
      <c r="AM70" s="61">
        <f>AL22/1000</f>
        <v>0</v>
      </c>
      <c r="AN70" s="61">
        <f>AM22/1000</f>
        <v>2E-3</v>
      </c>
      <c r="AO70" s="49"/>
      <c r="AP70" s="48" t="s">
        <v>21</v>
      </c>
      <c r="AQ70" s="59">
        <f>AP22/1000</f>
        <v>1E-3</v>
      </c>
      <c r="AR70" s="61">
        <f>AQ22/1000</f>
        <v>1E-3</v>
      </c>
      <c r="AS70" s="61">
        <f>AR22/1000</f>
        <v>2E-3</v>
      </c>
      <c r="AT70" s="49"/>
      <c r="AU70" s="48" t="s">
        <v>21</v>
      </c>
      <c r="AV70" s="59">
        <f>AU22/1000</f>
        <v>0</v>
      </c>
      <c r="AW70" s="61">
        <f>AV22/1000</f>
        <v>0</v>
      </c>
      <c r="AX70" s="61">
        <f>AW22/1000</f>
        <v>0</v>
      </c>
    </row>
    <row r="71" spans="1:50" s="51" customFormat="1" x14ac:dyDescent="0.3">
      <c r="A71" s="48"/>
      <c r="B71" s="48"/>
      <c r="C71" s="49"/>
      <c r="D71" s="49"/>
      <c r="E71" s="49"/>
      <c r="F71" s="49"/>
      <c r="G71" s="50"/>
      <c r="H71" s="49"/>
      <c r="I71" s="49"/>
      <c r="J71" s="49"/>
      <c r="K71" s="50"/>
      <c r="L71" s="50"/>
      <c r="M71" s="49"/>
      <c r="N71" s="49"/>
      <c r="O71" s="49"/>
      <c r="P71" s="50"/>
      <c r="Q71" s="50"/>
      <c r="R71" s="49"/>
      <c r="S71" s="49"/>
      <c r="T71" s="49"/>
      <c r="U71" s="50"/>
      <c r="V71" s="50"/>
      <c r="W71" s="49"/>
      <c r="X71" s="49"/>
      <c r="Y71" s="49"/>
      <c r="Z71" s="50"/>
      <c r="AA71" s="50"/>
      <c r="AB71" s="49"/>
      <c r="AC71" s="49"/>
      <c r="AD71" s="49"/>
      <c r="AE71" s="49"/>
      <c r="AF71" s="50"/>
      <c r="AG71" s="49"/>
      <c r="AH71" s="49"/>
      <c r="AI71" s="49"/>
      <c r="AJ71" s="50"/>
      <c r="AK71" s="50"/>
      <c r="AL71" s="49"/>
      <c r="AM71" s="49"/>
      <c r="AN71" s="49"/>
      <c r="AO71" s="50"/>
      <c r="AP71" s="50"/>
      <c r="AQ71" s="49"/>
      <c r="AR71" s="49"/>
      <c r="AS71" s="49"/>
      <c r="AT71" s="50"/>
      <c r="AU71" s="50"/>
      <c r="AV71" s="49"/>
      <c r="AW71" s="49"/>
      <c r="AX71" s="49"/>
    </row>
    <row r="72" spans="1:50" s="51" customFormat="1" x14ac:dyDescent="0.3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</row>
    <row r="73" spans="1:50" s="49" customFormat="1" x14ac:dyDescent="0.3">
      <c r="A73" s="48"/>
      <c r="B73" s="48"/>
      <c r="C73" s="62"/>
      <c r="G73" s="50"/>
      <c r="H73" s="63"/>
      <c r="K73" s="50"/>
      <c r="L73" s="50"/>
      <c r="P73" s="50"/>
      <c r="Q73" s="50"/>
      <c r="U73" s="50"/>
      <c r="V73" s="50"/>
      <c r="Z73" s="50"/>
      <c r="AA73" s="50"/>
      <c r="AF73" s="50"/>
      <c r="AG73" s="63"/>
      <c r="AJ73" s="50"/>
      <c r="AK73" s="50"/>
      <c r="AO73" s="50"/>
      <c r="AP73" s="50"/>
      <c r="AT73" s="50"/>
      <c r="AU73" s="50"/>
    </row>
    <row r="75" spans="1:50" s="2" customFormat="1" x14ac:dyDescent="0.3">
      <c r="A75" s="5"/>
      <c r="B75" s="5"/>
      <c r="C75" s="47"/>
      <c r="G75" s="3"/>
      <c r="K75" s="3"/>
      <c r="L75" s="3"/>
      <c r="P75" s="3"/>
      <c r="Q75" s="3"/>
      <c r="U75" s="3"/>
      <c r="V75" s="3"/>
      <c r="Z75" s="3"/>
      <c r="AA75" s="3"/>
      <c r="AF75" s="3"/>
      <c r="AJ75" s="3"/>
      <c r="AK75" s="3"/>
      <c r="AO75" s="3"/>
      <c r="AP75" s="3"/>
      <c r="AT75" s="3"/>
      <c r="AU75" s="3"/>
    </row>
    <row r="77" spans="1:50" s="2" customFormat="1" x14ac:dyDescent="0.3">
      <c r="A77" s="5"/>
      <c r="B77" s="5"/>
      <c r="C77" s="5"/>
      <c r="D77" s="5"/>
      <c r="G77" s="5"/>
      <c r="H77" s="5"/>
      <c r="I77" s="5"/>
      <c r="K77" s="3"/>
      <c r="L77" s="5"/>
      <c r="M77" s="5"/>
      <c r="N77" s="5"/>
      <c r="P77" s="3"/>
      <c r="Q77" s="5"/>
      <c r="R77" s="5"/>
      <c r="S77" s="5"/>
      <c r="U77" s="3"/>
      <c r="V77" s="5"/>
      <c r="W77" s="5"/>
      <c r="X77" s="5"/>
      <c r="Z77" s="3"/>
      <c r="AA77" s="5"/>
      <c r="AB77" s="5"/>
      <c r="AC77" s="5"/>
      <c r="AF77" s="5"/>
      <c r="AG77" s="5"/>
      <c r="AH77" s="5"/>
      <c r="AJ77" s="3"/>
      <c r="AK77" s="5"/>
      <c r="AL77" s="5"/>
      <c r="AM77" s="5"/>
      <c r="AO77" s="3"/>
      <c r="AP77" s="5"/>
      <c r="AQ77" s="5"/>
      <c r="AR77" s="5"/>
      <c r="AT77" s="3"/>
      <c r="AU77" s="5"/>
      <c r="AV77" s="5"/>
      <c r="AW77" s="5"/>
    </row>
    <row r="78" spans="1:50" s="2" customFormat="1" x14ac:dyDescent="0.3">
      <c r="A78" s="5"/>
      <c r="B78" s="5"/>
      <c r="C78" s="5"/>
      <c r="D78" s="5"/>
      <c r="G78" s="5"/>
      <c r="H78" s="5"/>
      <c r="I78" s="5"/>
      <c r="K78" s="3"/>
      <c r="L78" s="5"/>
      <c r="M78" s="5"/>
      <c r="N78" s="5"/>
      <c r="P78" s="3"/>
      <c r="Q78" s="5"/>
      <c r="R78" s="5"/>
      <c r="S78" s="5"/>
      <c r="U78" s="3"/>
      <c r="V78" s="5"/>
      <c r="W78" s="5"/>
      <c r="X78" s="5"/>
      <c r="Z78" s="3"/>
      <c r="AA78" s="5"/>
      <c r="AB78" s="5"/>
      <c r="AC78" s="5"/>
      <c r="AF78" s="5"/>
      <c r="AG78" s="5"/>
      <c r="AH78" s="5"/>
      <c r="AJ78" s="3"/>
      <c r="AK78" s="5"/>
      <c r="AL78" s="5"/>
      <c r="AM78" s="5"/>
      <c r="AO78" s="3"/>
      <c r="AP78" s="5"/>
      <c r="AQ78" s="5"/>
      <c r="AR78" s="5"/>
      <c r="AT78" s="3"/>
      <c r="AU78" s="5"/>
      <c r="AV78" s="5"/>
      <c r="AW78" s="5"/>
    </row>
    <row r="79" spans="1:50" s="2" customFormat="1" x14ac:dyDescent="0.3">
      <c r="A79" s="5"/>
      <c r="B79" s="5"/>
      <c r="C79" s="5"/>
      <c r="D79" s="5"/>
      <c r="G79" s="5"/>
      <c r="H79" s="5"/>
      <c r="I79" s="5"/>
      <c r="K79" s="3"/>
      <c r="L79" s="5"/>
      <c r="M79" s="5"/>
      <c r="N79" s="5"/>
      <c r="P79" s="3"/>
      <c r="Q79" s="5"/>
      <c r="R79" s="5"/>
      <c r="S79" s="5"/>
      <c r="U79" s="3"/>
      <c r="V79" s="5"/>
      <c r="W79" s="5"/>
      <c r="X79" s="5"/>
      <c r="Z79" s="3"/>
      <c r="AA79" s="5"/>
      <c r="AB79" s="5"/>
      <c r="AC79" s="5"/>
      <c r="AF79" s="5"/>
      <c r="AG79" s="5"/>
      <c r="AH79" s="5"/>
      <c r="AJ79" s="3"/>
      <c r="AK79" s="5"/>
      <c r="AL79" s="5"/>
      <c r="AM79" s="5"/>
      <c r="AO79" s="3"/>
      <c r="AP79" s="5"/>
      <c r="AQ79" s="5"/>
      <c r="AR79" s="5"/>
      <c r="AT79" s="3"/>
      <c r="AU79" s="5"/>
      <c r="AV79" s="5"/>
      <c r="AW79" s="5"/>
    </row>
    <row r="80" spans="1:50" s="2" customFormat="1" x14ac:dyDescent="0.3">
      <c r="A80" s="5"/>
      <c r="B80" s="5"/>
      <c r="C80" s="5"/>
      <c r="D80" s="5"/>
      <c r="G80" s="5"/>
      <c r="H80" s="5"/>
      <c r="I80" s="5"/>
      <c r="K80" s="3"/>
      <c r="L80" s="5"/>
      <c r="M80" s="5"/>
      <c r="N80" s="5"/>
      <c r="P80" s="3"/>
      <c r="Q80" s="5"/>
      <c r="R80" s="5"/>
      <c r="S80" s="5"/>
      <c r="U80" s="3"/>
      <c r="V80" s="5"/>
      <c r="W80" s="5"/>
      <c r="X80" s="5"/>
      <c r="Z80" s="3"/>
      <c r="AA80" s="5"/>
      <c r="AB80" s="5"/>
      <c r="AC80" s="5"/>
      <c r="AF80" s="5"/>
      <c r="AG80" s="5"/>
      <c r="AH80" s="5"/>
      <c r="AJ80" s="3"/>
      <c r="AK80" s="5"/>
      <c r="AL80" s="5"/>
      <c r="AM80" s="5"/>
      <c r="AO80" s="3"/>
      <c r="AP80" s="5"/>
      <c r="AQ80" s="5"/>
      <c r="AR80" s="5"/>
      <c r="AT80" s="3"/>
      <c r="AU80" s="5"/>
      <c r="AV80" s="5"/>
      <c r="AW80" s="5"/>
    </row>
    <row r="81" spans="1:49" s="2" customFormat="1" x14ac:dyDescent="0.3">
      <c r="A81" s="5"/>
      <c r="B81" s="5"/>
      <c r="C81" s="5"/>
      <c r="D81" s="5"/>
      <c r="G81" s="5"/>
      <c r="H81" s="5"/>
      <c r="I81" s="5"/>
      <c r="K81" s="3"/>
      <c r="L81" s="5"/>
      <c r="M81" s="5"/>
      <c r="N81" s="5"/>
      <c r="P81" s="3"/>
      <c r="Q81" s="5"/>
      <c r="R81" s="5"/>
      <c r="S81" s="5"/>
      <c r="U81" s="3"/>
      <c r="V81" s="5"/>
      <c r="W81" s="5"/>
      <c r="X81" s="5"/>
      <c r="Z81" s="3"/>
      <c r="AA81" s="5"/>
      <c r="AB81" s="5"/>
      <c r="AC81" s="5"/>
      <c r="AF81" s="5"/>
      <c r="AG81" s="5"/>
      <c r="AH81" s="5"/>
      <c r="AJ81" s="3"/>
      <c r="AK81" s="5"/>
      <c r="AL81" s="5"/>
      <c r="AM81" s="5"/>
      <c r="AO81" s="3"/>
      <c r="AP81" s="5"/>
      <c r="AQ81" s="5"/>
      <c r="AR81" s="5"/>
      <c r="AT81" s="3"/>
      <c r="AU81" s="5"/>
      <c r="AV81" s="5"/>
      <c r="AW81" s="5"/>
    </row>
    <row r="82" spans="1:49" s="2" customFormat="1" x14ac:dyDescent="0.3">
      <c r="A82" s="5"/>
      <c r="B82" s="5"/>
      <c r="C82" s="5"/>
      <c r="D82" s="5"/>
      <c r="G82" s="5"/>
      <c r="H82" s="5"/>
      <c r="I82" s="5"/>
      <c r="K82" s="3"/>
      <c r="L82" s="5"/>
      <c r="M82" s="5"/>
      <c r="N82" s="5"/>
      <c r="P82" s="3"/>
      <c r="Q82" s="5"/>
      <c r="R82" s="5"/>
      <c r="S82" s="5"/>
      <c r="U82" s="3"/>
      <c r="V82" s="5"/>
      <c r="W82" s="5"/>
      <c r="X82" s="5"/>
      <c r="Z82" s="3"/>
      <c r="AA82" s="5"/>
      <c r="AB82" s="5"/>
      <c r="AC82" s="5"/>
      <c r="AF82" s="5"/>
      <c r="AG82" s="5"/>
      <c r="AH82" s="5"/>
      <c r="AJ82" s="3"/>
      <c r="AK82" s="5"/>
      <c r="AL82" s="5"/>
      <c r="AM82" s="5"/>
      <c r="AO82" s="3"/>
      <c r="AP82" s="5"/>
      <c r="AQ82" s="5"/>
      <c r="AR82" s="5"/>
      <c r="AT82" s="3"/>
      <c r="AU82" s="5"/>
      <c r="AV82" s="5"/>
      <c r="AW82" s="5"/>
    </row>
    <row r="83" spans="1:49" s="2" customFormat="1" x14ac:dyDescent="0.3">
      <c r="A83" s="5"/>
      <c r="B83" s="5"/>
      <c r="C83" s="5"/>
      <c r="D83" s="5"/>
      <c r="G83" s="5"/>
      <c r="H83" s="5"/>
      <c r="I83" s="5"/>
      <c r="K83" s="3"/>
      <c r="L83" s="5"/>
      <c r="M83" s="5"/>
      <c r="N83" s="5"/>
      <c r="P83" s="3"/>
      <c r="Q83" s="5"/>
      <c r="R83" s="5"/>
      <c r="S83" s="5"/>
      <c r="U83" s="3"/>
      <c r="V83" s="5"/>
      <c r="W83" s="5"/>
      <c r="X83" s="5"/>
      <c r="Z83" s="3"/>
      <c r="AA83" s="5"/>
      <c r="AB83" s="5"/>
      <c r="AC83" s="5"/>
      <c r="AF83" s="5"/>
      <c r="AG83" s="5"/>
      <c r="AH83" s="5"/>
      <c r="AJ83" s="3"/>
      <c r="AK83" s="5"/>
      <c r="AL83" s="5"/>
      <c r="AM83" s="5"/>
      <c r="AO83" s="3"/>
      <c r="AP83" s="5"/>
      <c r="AQ83" s="5"/>
      <c r="AR83" s="5"/>
      <c r="AT83" s="3"/>
      <c r="AU83" s="5"/>
      <c r="AV83" s="5"/>
      <c r="AW83" s="5"/>
    </row>
    <row r="84" spans="1:49" s="2" customFormat="1" x14ac:dyDescent="0.3">
      <c r="A84" s="5"/>
      <c r="B84" s="5"/>
      <c r="C84" s="5"/>
      <c r="D84" s="5"/>
      <c r="G84" s="5"/>
      <c r="H84" s="5"/>
      <c r="I84" s="5"/>
      <c r="K84" s="3"/>
      <c r="L84" s="5"/>
      <c r="M84" s="5"/>
      <c r="N84" s="5"/>
      <c r="P84" s="3"/>
      <c r="Q84" s="5"/>
      <c r="R84" s="5"/>
      <c r="S84" s="5"/>
      <c r="U84" s="3"/>
      <c r="V84" s="5"/>
      <c r="W84" s="5"/>
      <c r="X84" s="5"/>
      <c r="Z84" s="3"/>
      <c r="AA84" s="5"/>
      <c r="AB84" s="5"/>
      <c r="AC84" s="5"/>
      <c r="AF84" s="5"/>
      <c r="AG84" s="5"/>
      <c r="AH84" s="5"/>
      <c r="AJ84" s="3"/>
      <c r="AK84" s="5"/>
      <c r="AL84" s="5"/>
      <c r="AM84" s="5"/>
      <c r="AO84" s="3"/>
      <c r="AP84" s="5"/>
      <c r="AQ84" s="5"/>
      <c r="AR84" s="5"/>
      <c r="AT84" s="3"/>
      <c r="AU84" s="5"/>
      <c r="AV84" s="5"/>
      <c r="AW84" s="5"/>
    </row>
    <row r="85" spans="1:49" s="2" customFormat="1" x14ac:dyDescent="0.3">
      <c r="A85" s="5"/>
      <c r="B85" s="5"/>
      <c r="C85" s="5"/>
      <c r="D85" s="5"/>
      <c r="G85" s="5"/>
      <c r="H85" s="5"/>
      <c r="I85" s="5"/>
      <c r="K85" s="3"/>
      <c r="L85" s="5"/>
      <c r="M85" s="5"/>
      <c r="N85" s="5"/>
      <c r="P85" s="3"/>
      <c r="Q85" s="5"/>
      <c r="R85" s="5"/>
      <c r="S85" s="5"/>
      <c r="U85" s="3"/>
      <c r="V85" s="5"/>
      <c r="W85" s="5"/>
      <c r="X85" s="5"/>
      <c r="Z85" s="3"/>
      <c r="AA85" s="5"/>
      <c r="AB85" s="5"/>
      <c r="AC85" s="5"/>
      <c r="AF85" s="5"/>
      <c r="AG85" s="5"/>
      <c r="AH85" s="5"/>
      <c r="AJ85" s="3"/>
      <c r="AK85" s="5"/>
      <c r="AL85" s="5"/>
      <c r="AM85" s="5"/>
      <c r="AO85" s="3"/>
      <c r="AP85" s="5"/>
      <c r="AQ85" s="5"/>
      <c r="AR85" s="5"/>
      <c r="AT85" s="3"/>
      <c r="AU85" s="5"/>
      <c r="AV85" s="5"/>
      <c r="AW85" s="5"/>
    </row>
    <row r="86" spans="1:49" s="2" customFormat="1" x14ac:dyDescent="0.3">
      <c r="A86" s="5"/>
      <c r="B86" s="5"/>
      <c r="C86" s="5"/>
      <c r="D86" s="5"/>
      <c r="G86" s="5"/>
      <c r="H86" s="5"/>
      <c r="I86" s="5"/>
      <c r="K86" s="3"/>
      <c r="L86" s="5"/>
      <c r="M86" s="5"/>
      <c r="N86" s="5"/>
      <c r="P86" s="3"/>
      <c r="Q86" s="5"/>
      <c r="R86" s="5"/>
      <c r="S86" s="5"/>
      <c r="U86" s="3"/>
      <c r="V86" s="5"/>
      <c r="W86" s="5"/>
      <c r="X86" s="5"/>
      <c r="Z86" s="3"/>
      <c r="AA86" s="5"/>
      <c r="AB86" s="5"/>
      <c r="AC86" s="5"/>
      <c r="AF86" s="5"/>
      <c r="AG86" s="5"/>
      <c r="AH86" s="5"/>
      <c r="AJ86" s="3"/>
      <c r="AK86" s="5"/>
      <c r="AL86" s="5"/>
      <c r="AM86" s="5"/>
      <c r="AO86" s="3"/>
      <c r="AP86" s="5"/>
      <c r="AQ86" s="5"/>
      <c r="AR86" s="5"/>
      <c r="AT86" s="3"/>
      <c r="AU86" s="5"/>
      <c r="AV86" s="5"/>
      <c r="AW86" s="5"/>
    </row>
    <row r="87" spans="1:49" s="2" customFormat="1" x14ac:dyDescent="0.3">
      <c r="A87" s="5"/>
      <c r="B87" s="5"/>
      <c r="C87" s="5"/>
      <c r="D87" s="5"/>
      <c r="G87" s="5"/>
      <c r="H87" s="5"/>
      <c r="I87" s="5"/>
      <c r="K87" s="3"/>
      <c r="L87" s="5"/>
      <c r="M87" s="5"/>
      <c r="N87" s="5"/>
      <c r="P87" s="3"/>
      <c r="Q87" s="5"/>
      <c r="R87" s="5"/>
      <c r="S87" s="5"/>
      <c r="U87" s="3"/>
      <c r="V87" s="5"/>
      <c r="W87" s="5"/>
      <c r="X87" s="5"/>
      <c r="Z87" s="3"/>
      <c r="AA87" s="5"/>
      <c r="AB87" s="5"/>
      <c r="AC87" s="5"/>
      <c r="AF87" s="5"/>
      <c r="AG87" s="5"/>
      <c r="AH87" s="5"/>
      <c r="AJ87" s="3"/>
      <c r="AK87" s="5"/>
      <c r="AL87" s="5"/>
      <c r="AM87" s="5"/>
      <c r="AO87" s="3"/>
      <c r="AP87" s="5"/>
      <c r="AQ87" s="5"/>
      <c r="AR87" s="5"/>
      <c r="AT87" s="3"/>
      <c r="AU87" s="5"/>
      <c r="AV87" s="5"/>
      <c r="AW87" s="5"/>
    </row>
    <row r="88" spans="1:49" s="2" customFormat="1" x14ac:dyDescent="0.3">
      <c r="A88" s="5"/>
      <c r="B88" s="5"/>
      <c r="C88" s="5"/>
      <c r="D88" s="5"/>
      <c r="G88" s="5"/>
      <c r="H88" s="5"/>
      <c r="I88" s="5"/>
      <c r="K88" s="3"/>
      <c r="L88" s="5"/>
      <c r="M88" s="5"/>
      <c r="N88" s="5"/>
      <c r="P88" s="3"/>
      <c r="Q88" s="5"/>
      <c r="R88" s="5"/>
      <c r="S88" s="5"/>
      <c r="U88" s="3"/>
      <c r="V88" s="5"/>
      <c r="W88" s="5"/>
      <c r="X88" s="5"/>
      <c r="Z88" s="3"/>
      <c r="AA88" s="5"/>
      <c r="AB88" s="5"/>
      <c r="AC88" s="5"/>
      <c r="AF88" s="5"/>
      <c r="AG88" s="5"/>
      <c r="AH88" s="5"/>
      <c r="AJ88" s="3"/>
      <c r="AK88" s="5"/>
      <c r="AL88" s="5"/>
      <c r="AM88" s="5"/>
      <c r="AO88" s="3"/>
      <c r="AP88" s="5"/>
      <c r="AQ88" s="5"/>
      <c r="AR88" s="5"/>
      <c r="AT88" s="3"/>
      <c r="AU88" s="5"/>
      <c r="AV88" s="5"/>
      <c r="AW88" s="5"/>
    </row>
    <row r="89" spans="1:49" s="2" customFormat="1" x14ac:dyDescent="0.3">
      <c r="A89" s="5"/>
      <c r="B89" s="5"/>
      <c r="C89" s="5"/>
      <c r="D89" s="5"/>
      <c r="G89" s="5"/>
      <c r="H89" s="5"/>
      <c r="I89" s="5"/>
      <c r="K89" s="3"/>
      <c r="L89" s="5"/>
      <c r="M89" s="5"/>
      <c r="N89" s="5"/>
      <c r="P89" s="3"/>
      <c r="Q89" s="5"/>
      <c r="R89" s="5"/>
      <c r="S89" s="5"/>
      <c r="U89" s="3"/>
      <c r="V89" s="5"/>
      <c r="W89" s="5"/>
      <c r="X89" s="5"/>
      <c r="Z89" s="3"/>
      <c r="AA89" s="5"/>
      <c r="AB89" s="5"/>
      <c r="AC89" s="5"/>
      <c r="AF89" s="5"/>
      <c r="AG89" s="5"/>
      <c r="AH89" s="5"/>
      <c r="AJ89" s="3"/>
      <c r="AK89" s="5"/>
      <c r="AL89" s="5"/>
      <c r="AM89" s="5"/>
      <c r="AO89" s="3"/>
      <c r="AP89" s="5"/>
      <c r="AQ89" s="5"/>
      <c r="AR89" s="5"/>
      <c r="AT89" s="3"/>
      <c r="AU89" s="5"/>
      <c r="AV89" s="5"/>
      <c r="AW89" s="5"/>
    </row>
    <row r="90" spans="1:49" s="2" customFormat="1" x14ac:dyDescent="0.3">
      <c r="A90" s="5"/>
      <c r="B90" s="5"/>
      <c r="C90" s="5"/>
      <c r="D90" s="5"/>
      <c r="G90" s="5"/>
      <c r="H90" s="5"/>
      <c r="I90" s="5"/>
      <c r="K90" s="3"/>
      <c r="L90" s="5"/>
      <c r="M90" s="5"/>
      <c r="N90" s="5"/>
      <c r="P90" s="3"/>
      <c r="Q90" s="5"/>
      <c r="R90" s="5"/>
      <c r="S90" s="5"/>
      <c r="U90" s="3"/>
      <c r="V90" s="5"/>
      <c r="W90" s="5"/>
      <c r="X90" s="5"/>
      <c r="Z90" s="3"/>
      <c r="AA90" s="5"/>
      <c r="AB90" s="5"/>
      <c r="AC90" s="5"/>
      <c r="AF90" s="5"/>
      <c r="AG90" s="5"/>
      <c r="AH90" s="5"/>
      <c r="AJ90" s="3"/>
      <c r="AK90" s="5"/>
      <c r="AL90" s="5"/>
      <c r="AM90" s="5"/>
      <c r="AO90" s="3"/>
      <c r="AP90" s="5"/>
      <c r="AQ90" s="5"/>
      <c r="AR90" s="5"/>
      <c r="AT90" s="3"/>
      <c r="AU90" s="5"/>
      <c r="AV90" s="5"/>
      <c r="AW90" s="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16-903</vt:lpstr>
      <vt:lpstr>'16-903'!Área_de_impresión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2022-07-12T10:37:00Z</dcterms:created>
  <dcterms:modified xsi:type="dcterms:W3CDTF">2022-07-12T10:47:38Z</dcterms:modified>
</cp:coreProperties>
</file>