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area_bdn\INFORMES_PLANES\Informe IEPNB\Informe 2022\Indicadores revisados\"/>
    </mc:Choice>
  </mc:AlternateContent>
  <bookViews>
    <workbookView xWindow="2220" yWindow="0" windowWidth="23280" windowHeight="11835" tabRatio="831"/>
  </bookViews>
  <sheets>
    <sheet name="Metadatos" sheetId="39" r:id="rId1"/>
    <sheet name="DPH_deslindado" sheetId="40" r:id="rId2"/>
    <sheet name="Masas de Agua_2ciclo" sheetId="41" r:id="rId3"/>
    <sheet name="Indicador 37" sheetId="30" r:id="rId4"/>
    <sheet name="Indicador 34_Tabla1" sheetId="42" r:id="rId5"/>
    <sheet name="Indicador 34_Tabla2" sheetId="43" r:id="rId6"/>
    <sheet name="Indicador 34_Tabla3" sheetId="44" r:id="rId7"/>
    <sheet name="Indicador 35" sheetId="45" r:id="rId8"/>
    <sheet name="Indicador 36" sheetId="29" r:id="rId9"/>
  </sheets>
  <definedNames>
    <definedName name="Consulta_desde_MS_Access_Database" localSheetId="8" hidden="1">'Indicador 36'!#REF!</definedName>
    <definedName name="Consulta_desde_MS_Access_Database_4" localSheetId="8" hidden="1">'Indicador 36'!#REF!</definedName>
    <definedName name="Consulta_desde_MS_Access_Database_4" localSheetId="3" hidden="1">'Indicador 37'!#REF!</definedName>
    <definedName name="Consulta_desde_MS_Access_Database_5" localSheetId="8" hidden="1">'Indicador 36'!#REF!</definedName>
    <definedName name="Consulta_desde_MS_Access_Database_6" localSheetId="8" hidden="1">'Indicador 36'!#REF!</definedName>
  </definedName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45" l="1"/>
  <c r="G9" i="45"/>
  <c r="G8" i="45"/>
  <c r="F10" i="45" l="1"/>
  <c r="F9" i="45"/>
  <c r="F8" i="45"/>
  <c r="E10" i="45"/>
  <c r="B8" i="45"/>
  <c r="B9" i="45"/>
  <c r="C9" i="45"/>
  <c r="D9" i="45"/>
  <c r="E9" i="45"/>
  <c r="B10" i="45"/>
  <c r="C10" i="45"/>
  <c r="D10" i="45"/>
  <c r="C8" i="45"/>
  <c r="D8" i="45"/>
  <c r="E8" i="45"/>
</calcChain>
</file>

<file path=xl/connections.xml><?xml version="1.0" encoding="utf-8"?>
<connections xmlns="http://schemas.openxmlformats.org/spreadsheetml/2006/main">
  <connection id="1" name="Figura3a" type="1" refreshedVersion="3" background="1" saveData="1">
    <dbPr connection="DSN=MS Access Database;DBQ=F:\AREA UE\Agua y biodiversidad\Inventario Patrimonio Natural y Biodiversidad\Datos\ConsultasBiodiversidad.mdb;DefaultDir=F:\AREA UE\Agua y biodiversidad\Inventario Patrimonio Natural y Biodiversidad\Datos;DriverId=25;FIL=MS Access;MaxBufferSize=2048;PageTimeout=5;" command="SELECT Figuras3a_MSBT_EstadoCuantitativo.`ValorEstadoCuantitativo*`, Figuras3a_MSBT_EstadoCuantitativo.`CuentaDeValorEstadoCuantitativo*`_x000d__x000a_FROM Figuras3a_MSBT_EstadoCuantitativo Figuras3a_MSBT_EstadoCuantitativo"/>
  </connection>
  <connection id="2" name="Figura3b" type="1" refreshedVersion="3" background="1" saveData="1">
    <dbPr connection="DSN=MS Access Database;DBQ=F:\AREA UE\Agua y biodiversidad\Inventario Patrimonio Natural y Biodiversidad\Datos\ConsultasBiodiversidad.mdb;DefaultDir=F:\AREA UE\Agua y biodiversidad\Inventario Patrimonio Natural y Biodiversidad\Datos;DriverId=25;FIL=MS Access;MaxBufferSize=2048;PageTimeout=5;" command="SELECT Figuras3b_MSBT_EstadoQuimico.`ValorEstadoQuimico*`, Figuras3b_MSBT_EstadoQuimico.`CuentaDeValorEstadoQuimico*`_x000d__x000a_FROM Figuras3b_MSBT_EstadoQuimico Figuras3b_MSBT_EstadoQuimico"/>
  </connection>
</connections>
</file>

<file path=xl/sharedStrings.xml><?xml version="1.0" encoding="utf-8"?>
<sst xmlns="http://schemas.openxmlformats.org/spreadsheetml/2006/main" count="195" uniqueCount="112">
  <si>
    <t>Según categoría</t>
  </si>
  <si>
    <t>Ríos</t>
  </si>
  <si>
    <t>Lagos</t>
  </si>
  <si>
    <t>Transición</t>
  </si>
  <si>
    <t>Costeras</t>
  </si>
  <si>
    <t>Según la naturaleza</t>
  </si>
  <si>
    <t>Naturales</t>
  </si>
  <si>
    <t>Artificiales</t>
  </si>
  <si>
    <t>Muy modificadas</t>
  </si>
  <si>
    <t>Masas de agua superficial</t>
  </si>
  <si>
    <t>Masas de agua subterránea</t>
  </si>
  <si>
    <r>
      <t>Descripción/</t>
    </r>
    <r>
      <rPr>
        <b/>
        <i/>
        <sz val="12"/>
        <color theme="1"/>
        <rFont val="Calibri"/>
        <family val="2"/>
        <scheme val="minor"/>
      </rPr>
      <t>Description</t>
    </r>
  </si>
  <si>
    <r>
      <t>Identificador/</t>
    </r>
    <r>
      <rPr>
        <b/>
        <i/>
        <sz val="12"/>
        <color theme="1"/>
        <rFont val="Calibri"/>
        <family val="2"/>
        <scheme val="minor"/>
      </rPr>
      <t>Identifer</t>
    </r>
  </si>
  <si>
    <r>
      <t>Autor/</t>
    </r>
    <r>
      <rPr>
        <b/>
        <i/>
        <sz val="12"/>
        <color theme="1"/>
        <rFont val="Calibri"/>
        <family val="2"/>
        <scheme val="minor"/>
      </rPr>
      <t>Creator</t>
    </r>
  </si>
  <si>
    <r>
      <t>Fecha/</t>
    </r>
    <r>
      <rPr>
        <b/>
        <i/>
        <sz val="12"/>
        <color theme="1"/>
        <rFont val="Calibri"/>
        <family val="2"/>
        <scheme val="minor"/>
      </rPr>
      <t>Date</t>
    </r>
  </si>
  <si>
    <r>
      <t>Tema/</t>
    </r>
    <r>
      <rPr>
        <b/>
        <i/>
        <sz val="12"/>
        <color theme="1"/>
        <rFont val="Calibri"/>
        <family val="2"/>
        <scheme val="minor"/>
      </rPr>
      <t>Subject</t>
    </r>
  </si>
  <si>
    <r>
      <t>Componente/</t>
    </r>
    <r>
      <rPr>
        <b/>
        <i/>
        <sz val="12"/>
        <color theme="1"/>
        <rFont val="Calibri"/>
        <family val="2"/>
        <scheme val="minor"/>
      </rPr>
      <t>Component</t>
    </r>
  </si>
  <si>
    <r>
      <t>Indicadores/</t>
    </r>
    <r>
      <rPr>
        <b/>
        <i/>
        <sz val="12"/>
        <color theme="1"/>
        <rFont val="Calibri"/>
        <family val="2"/>
        <scheme val="minor"/>
      </rPr>
      <t>Indicator</t>
    </r>
  </si>
  <si>
    <r>
      <t>Editor/</t>
    </r>
    <r>
      <rPr>
        <b/>
        <i/>
        <sz val="12"/>
        <color theme="1"/>
        <rFont val="Calibri"/>
        <family val="2"/>
        <scheme val="minor"/>
      </rPr>
      <t>Publisher</t>
    </r>
  </si>
  <si>
    <r>
      <t>Fuente/</t>
    </r>
    <r>
      <rPr>
        <b/>
        <i/>
        <sz val="12"/>
        <color theme="1"/>
        <rFont val="Calibri"/>
        <family val="2"/>
        <scheme val="minor"/>
      </rPr>
      <t>Source</t>
    </r>
  </si>
  <si>
    <r>
      <t>Difusión/</t>
    </r>
    <r>
      <rPr>
        <b/>
        <i/>
        <sz val="12"/>
        <color theme="1"/>
        <rFont val="Calibri"/>
        <family val="2"/>
        <scheme val="minor"/>
      </rPr>
      <t>Rights</t>
    </r>
  </si>
  <si>
    <r>
      <t>Idioma/</t>
    </r>
    <r>
      <rPr>
        <b/>
        <i/>
        <sz val="12"/>
        <color theme="1"/>
        <rFont val="Calibri"/>
        <family val="2"/>
        <scheme val="minor"/>
      </rPr>
      <t>Language</t>
    </r>
  </si>
  <si>
    <t>Dominio Público Hidráulico</t>
  </si>
  <si>
    <t xml:space="preserve">Indicador 34: Masas de agua superficiales según su estado
Indicador 35: Masas de agua subterráneas según su estado
Indicador 36: Masas de agua asociadas a zona protegida por zona de protección 
Indicador 37: Masas de agua según cumplimiento de objetivos medioambientales OMA
</t>
  </si>
  <si>
    <t>Público</t>
  </si>
  <si>
    <t>Español (Es)</t>
  </si>
  <si>
    <t>Lago</t>
  </si>
  <si>
    <t xml:space="preserve">Masas de agua superficial </t>
  </si>
  <si>
    <t>Longitud (km)</t>
  </si>
  <si>
    <t>DPH cartográfico</t>
  </si>
  <si>
    <t>DPH deslindado</t>
  </si>
  <si>
    <t>Categoría y Naturaleza</t>
  </si>
  <si>
    <t>Rio</t>
  </si>
  <si>
    <t>Natural</t>
  </si>
  <si>
    <t>Artificial</t>
  </si>
  <si>
    <t>TOTAL</t>
  </si>
  <si>
    <t>2 Ciclo actualizado a 2016</t>
  </si>
  <si>
    <t>Número masas de agua</t>
  </si>
  <si>
    <t>Zona captación para abastecimiento</t>
  </si>
  <si>
    <t>Desde SWB</t>
  </si>
  <si>
    <t>Desde GWB</t>
  </si>
  <si>
    <t>Zonas de protección de especies acuáticas económicamente significativas</t>
  </si>
  <si>
    <t>Zonas vulnerables</t>
  </si>
  <si>
    <t>Zonas sensibles</t>
  </si>
  <si>
    <t>Zonas de protección de hábitats o especies</t>
  </si>
  <si>
    <t>LIC-ZEC</t>
  </si>
  <si>
    <t>ZEPA</t>
  </si>
  <si>
    <t>Declaradas</t>
  </si>
  <si>
    <t>Propuestas</t>
  </si>
  <si>
    <t>Zonas húmedas</t>
  </si>
  <si>
    <t>Masa de agua de uso recreativo (incluidas aguas de baño)</t>
  </si>
  <si>
    <t>Perímetros de protección de aguas minerales y termales</t>
  </si>
  <si>
    <t>Reservas Naturales Fluviales</t>
  </si>
  <si>
    <t>Seguimiento 2017</t>
  </si>
  <si>
    <t>Muy modificada</t>
  </si>
  <si>
    <t>Embalse</t>
  </si>
  <si>
    <t>Cuantitativo</t>
  </si>
  <si>
    <t>Químico</t>
  </si>
  <si>
    <t>Global</t>
  </si>
  <si>
    <t>Planes de 2º ciclo</t>
  </si>
  <si>
    <t xml:space="preserve">REGISTRO DE ZONAS PROTEGIDAS </t>
  </si>
  <si>
    <t>2º Ciclo actualizado a 2017</t>
  </si>
  <si>
    <r>
      <t>Datos utilizados para calcular los indicadores correspondientes al componente de Dominio Público Hidráulico</t>
    </r>
    <r>
      <rPr>
        <b/>
        <sz val="12"/>
        <rFont val="Calibri"/>
        <family val="2"/>
        <scheme val="minor"/>
      </rPr>
      <t xml:space="preserve">
</t>
    </r>
  </si>
  <si>
    <t>Nº masas de agua</t>
  </si>
  <si>
    <t>Nº TOTAL masas de agua</t>
  </si>
  <si>
    <t>Buen Estado/Potencial ecológico</t>
  </si>
  <si>
    <t>Buen Estado químico</t>
  </si>
  <si>
    <t>Buen Estado Global</t>
  </si>
  <si>
    <t>Seguimiento 2018</t>
  </si>
  <si>
    <t>Zonas captación para abastecimiento (aguas superficiales)</t>
  </si>
  <si>
    <t>Zonas captación para abastecimiento (aguas subterráneas)</t>
  </si>
  <si>
    <t xml:space="preserve">ZP especies acuáticas económ. signif. (prod. vida piscícola) </t>
  </si>
  <si>
    <t>ZP especies acuáticas económ. signif. (prod. moluscos e invert.)</t>
  </si>
  <si>
    <t>Zonas de baño continentales</t>
  </si>
  <si>
    <t>Zonas de baño marítimas</t>
  </si>
  <si>
    <t>Zonas de protección de hábitats o especies (LIC)</t>
  </si>
  <si>
    <t>Zonas de protección de hábitats o especies (ZEPA)</t>
  </si>
  <si>
    <t>Zonas de protección de hábitats o especies (ZEC)</t>
  </si>
  <si>
    <t>Perímetros protección aguas minero-termales</t>
  </si>
  <si>
    <t xml:space="preserve">Reservas Naturales Fluviales </t>
  </si>
  <si>
    <t xml:space="preserve">Zonas de Especial Protección </t>
  </si>
  <si>
    <t>Zonas húmedas (Inventario Nacional Zonas Húmedas)</t>
  </si>
  <si>
    <t>Zonas húmedas (Ramsar)</t>
  </si>
  <si>
    <t>Zonas húmedas (otras Zonas Húmedas)</t>
  </si>
  <si>
    <t>ZONAS PROTEGIDAS (DE ACUERDO CON INFORME SEGUIMIENTO 2018)</t>
  </si>
  <si>
    <t>Disponible en: https://www.miteco.gob.es/es/agua/temas/planificacion-hidrologica/planificacion-hidrologica/seguimientoplanes.aspx</t>
  </si>
  <si>
    <t>Objetivos Planes 2º ciclo</t>
  </si>
  <si>
    <t>Objetivo Buen Estado 2021</t>
  </si>
  <si>
    <t>Objetivo Buen Estado
2027 o posterior</t>
  </si>
  <si>
    <t>OMR (Objetivos
Menos Rigurosos)</t>
  </si>
  <si>
    <t>Buen Estado en el Plan de 2º ciclo (2015)</t>
  </si>
  <si>
    <t>Nº total de masas</t>
  </si>
  <si>
    <t>Masas de agua subterránea en buen estado</t>
  </si>
  <si>
    <t>Nº total de masas de agua subterránea</t>
  </si>
  <si>
    <t>Nº masas de agua superficial</t>
  </si>
  <si>
    <t>Seguimiento 2019</t>
  </si>
  <si>
    <t>Nº (2019)</t>
  </si>
  <si>
    <t>  Dominio Público Hidráulico cartográfico y deslindado</t>
  </si>
  <si>
    <t>Valoración PH 2º ciclo (2015)</t>
  </si>
  <si>
    <t>% Masas de agua subterránea en buen estado</t>
  </si>
  <si>
    <t>05a_DPH_DATOS.xlsx</t>
  </si>
  <si>
    <t>Espacios protegidos y/o de interés</t>
  </si>
  <si>
    <t>Ministerio para la Transición Ecológica y el Reto Demográfico. Dirección General del Agua. Subdirección General de Planificación y Uso Sostenible del Agua y Subdirección General de Gestión Integrada del Dominio Público Hidráulico</t>
  </si>
  <si>
    <t>Ministerio para la Transición Ecológica y el Reto Demográfico.</t>
  </si>
  <si>
    <t>Seguimiento 2020</t>
  </si>
  <si>
    <t>Nº (2020)</t>
  </si>
  <si>
    <r>
      <t xml:space="preserve">Actualizaciones a diciembre de </t>
    </r>
    <r>
      <rPr>
        <b/>
        <sz val="12"/>
        <rFont val="Calibri"/>
        <family val="2"/>
        <scheme val="minor"/>
      </rPr>
      <t>2021</t>
    </r>
  </si>
  <si>
    <t>Seguimiento 2021</t>
  </si>
  <si>
    <t>Nº (2021)</t>
  </si>
  <si>
    <r>
      <t>La cuantificación de estas zonas puede no coincidir con otros valores de fuentes oficiales, tal y como se explica en el "Informe de seguimiento de los Planes Hidrológicos y de los Recursos Hídricos en España" (</t>
    </r>
    <r>
      <rPr>
        <b/>
        <sz val="10"/>
        <color rgb="FF00B050"/>
        <rFont val="Calibri"/>
        <family val="2"/>
        <scheme val="minor"/>
      </rPr>
      <t>Año 2021</t>
    </r>
    <r>
      <rPr>
        <sz val="10"/>
        <rFont val="Calibri"/>
        <family val="2"/>
        <scheme val="minor"/>
      </rPr>
      <t>)</t>
    </r>
  </si>
  <si>
    <t>Masas de agua asociadas a zona protegida por tipo de zona de protección</t>
  </si>
  <si>
    <t>Masas de agua para dar cumplimiento a los objetivos medioambientales (OMA)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</si>
</sst>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0.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1F497D"/>
      <name val="Calibri"/>
      <family val="2"/>
    </font>
    <font>
      <sz val="10"/>
      <name val="Times New Roman"/>
      <family val="1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100">
    <xf numFmtId="0" fontId="0" fillId="0" borderId="0" xfId="0"/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/>
    <xf numFmtId="0" fontId="11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/>
    <xf numFmtId="0" fontId="16" fillId="0" borderId="2" xfId="0" applyFont="1" applyFill="1" applyBorder="1"/>
    <xf numFmtId="1" fontId="16" fillId="0" borderId="0" xfId="0" applyNumberFormat="1" applyFont="1" applyFill="1"/>
    <xf numFmtId="1" fontId="16" fillId="0" borderId="2" xfId="0" applyNumberFormat="1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3" fontId="4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top"/>
    </xf>
    <xf numFmtId="1" fontId="16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" fontId="16" fillId="0" borderId="5" xfId="0" applyNumberFormat="1" applyFont="1" applyFill="1" applyBorder="1" applyAlignment="1">
      <alignment vertical="center"/>
    </xf>
    <xf numFmtId="1" fontId="16" fillId="0" borderId="6" xfId="0" applyNumberFormat="1" applyFont="1" applyFill="1" applyBorder="1" applyAlignment="1">
      <alignment vertical="center"/>
    </xf>
    <xf numFmtId="1" fontId="16" fillId="0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/>
    <xf numFmtId="3" fontId="12" fillId="0" borderId="2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5" fillId="0" borderId="2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12" fillId="0" borderId="2" xfId="0" applyFont="1" applyFill="1" applyBorder="1"/>
    <xf numFmtId="0" fontId="12" fillId="0" borderId="2" xfId="0" applyFont="1" applyFill="1" applyBorder="1" applyAlignment="1">
      <alignment horizontal="center"/>
    </xf>
    <xf numFmtId="165" fontId="12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/>
    <xf numFmtId="3" fontId="16" fillId="0" borderId="2" xfId="0" applyNumberFormat="1" applyFont="1" applyFill="1" applyBorder="1"/>
    <xf numFmtId="0" fontId="16" fillId="0" borderId="2" xfId="0" applyFont="1" applyFill="1" applyBorder="1" applyAlignment="1">
      <alignment wrapText="1"/>
    </xf>
    <xf numFmtId="0" fontId="4" fillId="0" borderId="13" xfId="0" applyFont="1" applyBorder="1" applyAlignment="1">
      <alignment horizontal="justify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3" fontId="24" fillId="0" borderId="13" xfId="0" applyNumberFormat="1" applyFont="1" applyFill="1" applyBorder="1" applyAlignment="1">
      <alignment horizontal="right" vertical="center"/>
    </xf>
    <xf numFmtId="3" fontId="24" fillId="0" borderId="13" xfId="0" applyNumberFormat="1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23" fillId="0" borderId="13" xfId="0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/>
    </xf>
    <xf numFmtId="1" fontId="15" fillId="0" borderId="8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9" fillId="0" borderId="11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</cellXfs>
  <cellStyles count="48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Millares 2" xfId="1"/>
    <cellStyle name="Normal" xfId="0" builtinId="0"/>
    <cellStyle name="Normal 2" xfId="2"/>
    <cellStyle name="Normal 3" xfId="47"/>
  </cellStyles>
  <dxfs count="55"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</dxfs>
  <tableStyles count="5" defaultTableStyle="TableStyleMedium2" defaultPivotStyle="PivotStyleLight16">
    <tableStyle name="PivotStyleLight16 2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3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4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5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6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4A5CC"/>
      <rgbColor rgb="00FFFFFF"/>
      <rgbColor rgb="00C3BA3D"/>
      <rgbColor rgb="0000FF00"/>
      <rgbColor rgb="000000FF"/>
      <rgbColor rgb="00FFFF00"/>
      <rgbColor rgb="007B9F84"/>
      <rgbColor rgb="0000FFFF"/>
      <rgbColor rgb="00FCD014"/>
      <rgbColor rgb="00008000"/>
      <rgbColor rgb="00000080"/>
      <rgbColor rgb="00808000"/>
      <rgbColor rgb="00800080"/>
      <rgbColor rgb="00008080"/>
      <rgbColor rgb="00C0C0C0"/>
      <rgbColor rgb="00808080"/>
      <rgbColor rgb="009C7A4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278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baseline="0">
                <a:effectLst/>
              </a:rPr>
              <a:t>% Masas de agua subterránea en buen estado</a:t>
            </a:r>
            <a:r>
              <a:rPr lang="es-ES" sz="1400" b="0" i="0" u="none" strike="noStrike" baseline="0"/>
              <a:t> 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 35'!$A$8</c:f>
              <c:strCache>
                <c:ptCount val="1"/>
                <c:pt idx="0">
                  <c:v>Cuantitativo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'Indicador 35'!$B$7:$G$7</c:f>
              <c:strCache>
                <c:ptCount val="6"/>
                <c:pt idx="0">
                  <c:v>Valoración PH 2º ciclo (2015)</c:v>
                </c:pt>
                <c:pt idx="1">
                  <c:v>Seguimiento 2017</c:v>
                </c:pt>
                <c:pt idx="2">
                  <c:v>Seguimiento 2018</c:v>
                </c:pt>
                <c:pt idx="3">
                  <c:v>Seguimiento 2019</c:v>
                </c:pt>
                <c:pt idx="4">
                  <c:v>Seguimiento 2020</c:v>
                </c:pt>
                <c:pt idx="5">
                  <c:v>Seguimiento 2021</c:v>
                </c:pt>
              </c:strCache>
            </c:strRef>
          </c:cat>
          <c:val>
            <c:numRef>
              <c:f>'Indicador 35'!$B$8:$G$8</c:f>
              <c:numCache>
                <c:formatCode>0.0%</c:formatCode>
                <c:ptCount val="6"/>
                <c:pt idx="0">
                  <c:v>0.7572178477690289</c:v>
                </c:pt>
                <c:pt idx="1">
                  <c:v>0.71653543307086609</c:v>
                </c:pt>
                <c:pt idx="2">
                  <c:v>0.73753280839895008</c:v>
                </c:pt>
                <c:pt idx="3">
                  <c:v>0.73359580052493434</c:v>
                </c:pt>
                <c:pt idx="4">
                  <c:v>0.7427821522309711</c:v>
                </c:pt>
                <c:pt idx="5">
                  <c:v>0.75459317585301833</c:v>
                </c:pt>
              </c:numCache>
            </c:numRef>
          </c:val>
        </c:ser>
        <c:ser>
          <c:idx val="1"/>
          <c:order val="1"/>
          <c:tx>
            <c:strRef>
              <c:f>'Indicador 35'!$A$9</c:f>
              <c:strCache>
                <c:ptCount val="1"/>
                <c:pt idx="0">
                  <c:v>Químico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'Indicador 35'!$B$7:$G$7</c:f>
              <c:strCache>
                <c:ptCount val="6"/>
                <c:pt idx="0">
                  <c:v>Valoración PH 2º ciclo (2015)</c:v>
                </c:pt>
                <c:pt idx="1">
                  <c:v>Seguimiento 2017</c:v>
                </c:pt>
                <c:pt idx="2">
                  <c:v>Seguimiento 2018</c:v>
                </c:pt>
                <c:pt idx="3">
                  <c:v>Seguimiento 2019</c:v>
                </c:pt>
                <c:pt idx="4">
                  <c:v>Seguimiento 2020</c:v>
                </c:pt>
                <c:pt idx="5">
                  <c:v>Seguimiento 2021</c:v>
                </c:pt>
              </c:strCache>
            </c:strRef>
          </c:cat>
          <c:val>
            <c:numRef>
              <c:f>'Indicador 35'!$B$9:$G$9</c:f>
              <c:numCache>
                <c:formatCode>0.0%</c:formatCode>
                <c:ptCount val="6"/>
                <c:pt idx="0">
                  <c:v>0.64829396325459321</c:v>
                </c:pt>
                <c:pt idx="1">
                  <c:v>0.64041994750656173</c:v>
                </c:pt>
                <c:pt idx="2">
                  <c:v>0.62860892388451439</c:v>
                </c:pt>
                <c:pt idx="3">
                  <c:v>0.64566929133858264</c:v>
                </c:pt>
                <c:pt idx="4">
                  <c:v>0.64304461942257218</c:v>
                </c:pt>
                <c:pt idx="5">
                  <c:v>0.65223097112860895</c:v>
                </c:pt>
              </c:numCache>
            </c:numRef>
          </c:val>
        </c:ser>
        <c:ser>
          <c:idx val="2"/>
          <c:order val="2"/>
          <c:tx>
            <c:strRef>
              <c:f>'Indicador 35'!$A$10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'Indicador 35'!$B$7:$G$7</c:f>
              <c:strCache>
                <c:ptCount val="6"/>
                <c:pt idx="0">
                  <c:v>Valoración PH 2º ciclo (2015)</c:v>
                </c:pt>
                <c:pt idx="1">
                  <c:v>Seguimiento 2017</c:v>
                </c:pt>
                <c:pt idx="2">
                  <c:v>Seguimiento 2018</c:v>
                </c:pt>
                <c:pt idx="3">
                  <c:v>Seguimiento 2019</c:v>
                </c:pt>
                <c:pt idx="4">
                  <c:v>Seguimiento 2020</c:v>
                </c:pt>
                <c:pt idx="5">
                  <c:v>Seguimiento 2021</c:v>
                </c:pt>
              </c:strCache>
            </c:strRef>
          </c:cat>
          <c:val>
            <c:numRef>
              <c:f>'Indicador 35'!$B$10:$G$10</c:f>
              <c:numCache>
                <c:formatCode>0.0%</c:formatCode>
                <c:ptCount val="6"/>
                <c:pt idx="0">
                  <c:v>0.55774278215223094</c:v>
                </c:pt>
                <c:pt idx="1">
                  <c:v>0.52099737532808399</c:v>
                </c:pt>
                <c:pt idx="2">
                  <c:v>0.5341207349081365</c:v>
                </c:pt>
                <c:pt idx="3">
                  <c:v>0.5341207349081365</c:v>
                </c:pt>
                <c:pt idx="4">
                  <c:v>0.53018372703412076</c:v>
                </c:pt>
                <c:pt idx="5">
                  <c:v>0.54199475065616798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471328"/>
        <c:axId val="163473504"/>
      </c:barChart>
      <c:catAx>
        <c:axId val="16347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473504"/>
        <c:crosses val="autoZero"/>
        <c:auto val="1"/>
        <c:lblAlgn val="ctr"/>
        <c:lblOffset val="100"/>
        <c:noMultiLvlLbl val="0"/>
      </c:catAx>
      <c:valAx>
        <c:axId val="16347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47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1</xdr:col>
      <xdr:colOff>1285875</xdr:colOff>
      <xdr:row>3</xdr:row>
      <xdr:rowOff>148625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3192780" cy="72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11</xdr:row>
      <xdr:rowOff>22860</xdr:rowOff>
    </xdr:from>
    <xdr:to>
      <xdr:col>4</xdr:col>
      <xdr:colOff>1021079</xdr:colOff>
      <xdr:row>29</xdr:row>
      <xdr:rowOff>60960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5"/>
  <sheetViews>
    <sheetView showGridLines="0" tabSelected="1" topLeftCell="B1" workbookViewId="0">
      <selection activeCell="D19" sqref="D19"/>
    </sheetView>
  </sheetViews>
  <sheetFormatPr baseColWidth="10" defaultColWidth="11.42578125" defaultRowHeight="15.75" x14ac:dyDescent="0.25"/>
  <cols>
    <col min="1" max="1" width="27.85546875" style="2" customWidth="1"/>
    <col min="2" max="2" width="119.28515625" style="2" customWidth="1"/>
    <col min="3" max="16384" width="11.42578125" style="2"/>
  </cols>
  <sheetData>
    <row r="5" spans="1:2" ht="15.6" customHeight="1" x14ac:dyDescent="0.25">
      <c r="A5" s="1" t="s">
        <v>11</v>
      </c>
      <c r="B5" s="3" t="s">
        <v>62</v>
      </c>
    </row>
    <row r="6" spans="1:2" x14ac:dyDescent="0.25">
      <c r="A6" s="1" t="s">
        <v>12</v>
      </c>
      <c r="B6" s="2" t="s">
        <v>100</v>
      </c>
    </row>
    <row r="7" spans="1:2" ht="31.5" x14ac:dyDescent="0.25">
      <c r="A7" s="1" t="s">
        <v>13</v>
      </c>
      <c r="B7" s="3" t="s">
        <v>102</v>
      </c>
    </row>
    <row r="8" spans="1:2" x14ac:dyDescent="0.25">
      <c r="A8" s="1" t="s">
        <v>14</v>
      </c>
      <c r="B8" s="2" t="s">
        <v>106</v>
      </c>
    </row>
    <row r="9" spans="1:2" x14ac:dyDescent="0.25">
      <c r="A9" s="1" t="s">
        <v>15</v>
      </c>
      <c r="B9" s="2" t="s">
        <v>101</v>
      </c>
    </row>
    <row r="10" spans="1:2" x14ac:dyDescent="0.25">
      <c r="A10" s="1" t="s">
        <v>16</v>
      </c>
      <c r="B10" s="2" t="s">
        <v>22</v>
      </c>
    </row>
    <row r="11" spans="1:2" ht="62.45" customHeight="1" x14ac:dyDescent="0.25">
      <c r="A11" s="1" t="s">
        <v>17</v>
      </c>
      <c r="B11" s="3" t="s">
        <v>23</v>
      </c>
    </row>
    <row r="12" spans="1:2" x14ac:dyDescent="0.25">
      <c r="A12" s="1" t="s">
        <v>18</v>
      </c>
      <c r="B12" s="4" t="s">
        <v>103</v>
      </c>
    </row>
    <row r="13" spans="1:2" ht="31.5" x14ac:dyDescent="0.25">
      <c r="A13" s="1" t="s">
        <v>19</v>
      </c>
      <c r="B13" s="3" t="s">
        <v>102</v>
      </c>
    </row>
    <row r="14" spans="1:2" x14ac:dyDescent="0.25">
      <c r="A14" s="1" t="s">
        <v>20</v>
      </c>
      <c r="B14" s="4" t="s">
        <v>24</v>
      </c>
    </row>
    <row r="15" spans="1:2" x14ac:dyDescent="0.25">
      <c r="A15" s="1" t="s">
        <v>21</v>
      </c>
      <c r="B15" s="4" t="s">
        <v>25</v>
      </c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zoomScale="90" zoomScaleNormal="90" workbookViewId="0">
      <selection activeCell="F18" sqref="F18"/>
    </sheetView>
  </sheetViews>
  <sheetFormatPr baseColWidth="10" defaultRowHeight="12.75" x14ac:dyDescent="0.2"/>
  <cols>
    <col min="1" max="1" width="18.85546875" customWidth="1"/>
  </cols>
  <sheetData>
    <row r="1" spans="1:8" ht="15.75" x14ac:dyDescent="0.2">
      <c r="A1" s="58" t="s">
        <v>97</v>
      </c>
      <c r="B1" s="58"/>
      <c r="C1" s="58"/>
    </row>
    <row r="2" spans="1:8" ht="15.75" customHeight="1" x14ac:dyDescent="0.2">
      <c r="B2" s="75" t="s">
        <v>28</v>
      </c>
      <c r="C2" s="75"/>
      <c r="D2" s="75"/>
      <c r="E2" s="75"/>
      <c r="F2" s="75"/>
      <c r="G2" s="75"/>
      <c r="H2" s="43"/>
    </row>
    <row r="3" spans="1:8" ht="15" x14ac:dyDescent="0.2">
      <c r="A3" s="64" t="s">
        <v>28</v>
      </c>
      <c r="B3" s="64">
        <v>2015</v>
      </c>
      <c r="C3" s="65">
        <v>2016</v>
      </c>
      <c r="D3" s="65">
        <v>2017</v>
      </c>
      <c r="E3" s="66">
        <v>2018</v>
      </c>
      <c r="F3" s="67">
        <v>2019</v>
      </c>
      <c r="G3" s="68">
        <v>2020</v>
      </c>
      <c r="H3" s="43"/>
    </row>
    <row r="4" spans="1:8" ht="15" x14ac:dyDescent="0.2">
      <c r="A4" s="55" t="s">
        <v>29</v>
      </c>
      <c r="B4" s="56">
        <v>12347</v>
      </c>
      <c r="C4" s="56">
        <v>14931</v>
      </c>
      <c r="D4" s="56">
        <v>14931</v>
      </c>
      <c r="E4" s="57">
        <v>14951</v>
      </c>
      <c r="F4" s="59">
        <v>14951</v>
      </c>
      <c r="G4" s="60">
        <v>14997</v>
      </c>
      <c r="H4" s="43"/>
    </row>
    <row r="5" spans="1:8" ht="15" x14ac:dyDescent="0.2">
      <c r="A5" s="55" t="s">
        <v>30</v>
      </c>
      <c r="B5" s="56">
        <v>1051</v>
      </c>
      <c r="C5" s="56">
        <v>1051</v>
      </c>
      <c r="D5" s="56">
        <v>1051</v>
      </c>
      <c r="E5" s="57">
        <v>1051</v>
      </c>
      <c r="F5" s="61">
        <v>1051</v>
      </c>
      <c r="G5" s="62">
        <v>1051</v>
      </c>
      <c r="H5" s="43"/>
    </row>
    <row r="6" spans="1:8" ht="15" x14ac:dyDescent="0.2">
      <c r="A6" s="42"/>
      <c r="F6" s="63"/>
      <c r="G6" s="63"/>
    </row>
    <row r="7" spans="1:8" ht="15" x14ac:dyDescent="0.2">
      <c r="A7" s="42"/>
    </row>
  </sheetData>
  <mergeCells count="1">
    <mergeCell ref="B2:G2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zoomScale="90" zoomScaleNormal="90" workbookViewId="0">
      <selection activeCell="F12" sqref="F12"/>
    </sheetView>
  </sheetViews>
  <sheetFormatPr baseColWidth="10" defaultRowHeight="12.75" x14ac:dyDescent="0.2"/>
  <cols>
    <col min="1" max="1" width="17" customWidth="1"/>
    <col min="7" max="7" width="16.7109375" customWidth="1"/>
  </cols>
  <sheetData>
    <row r="1" spans="1:7" ht="15" customHeight="1" x14ac:dyDescent="0.2">
      <c r="B1" s="76" t="s">
        <v>63</v>
      </c>
      <c r="C1" s="76"/>
      <c r="D1" s="76"/>
      <c r="E1" s="76"/>
      <c r="F1" s="76"/>
      <c r="G1" s="76"/>
    </row>
    <row r="2" spans="1:7" ht="15" x14ac:dyDescent="0.2">
      <c r="A2" s="83"/>
      <c r="B2" s="85" t="s">
        <v>0</v>
      </c>
      <c r="C2" s="77"/>
      <c r="D2" s="77" t="s">
        <v>5</v>
      </c>
      <c r="E2" s="77"/>
      <c r="F2" s="77"/>
      <c r="G2" s="77" t="s">
        <v>64</v>
      </c>
    </row>
    <row r="3" spans="1:7" ht="31.5" customHeight="1" x14ac:dyDescent="0.2">
      <c r="A3" s="84"/>
      <c r="B3" s="86"/>
      <c r="C3" s="78"/>
      <c r="D3" s="34" t="s">
        <v>6</v>
      </c>
      <c r="E3" s="34" t="s">
        <v>7</v>
      </c>
      <c r="F3" s="34" t="s">
        <v>8</v>
      </c>
      <c r="G3" s="78"/>
    </row>
    <row r="4" spans="1:7" ht="15" x14ac:dyDescent="0.2">
      <c r="A4" s="79" t="s">
        <v>9</v>
      </c>
      <c r="B4" s="19" t="s">
        <v>1</v>
      </c>
      <c r="C4" s="18">
        <v>4390</v>
      </c>
      <c r="D4" s="18">
        <v>3480</v>
      </c>
      <c r="E4" s="20">
        <v>11</v>
      </c>
      <c r="F4" s="20">
        <v>899</v>
      </c>
      <c r="G4" s="81">
        <v>5162</v>
      </c>
    </row>
    <row r="5" spans="1:7" ht="15" x14ac:dyDescent="0.2">
      <c r="A5" s="80"/>
      <c r="B5" s="19" t="s">
        <v>2</v>
      </c>
      <c r="C5" s="20">
        <v>326</v>
      </c>
      <c r="D5" s="20">
        <v>220</v>
      </c>
      <c r="E5" s="20">
        <v>50</v>
      </c>
      <c r="F5" s="20">
        <v>56</v>
      </c>
      <c r="G5" s="81"/>
    </row>
    <row r="6" spans="1:7" ht="15" x14ac:dyDescent="0.2">
      <c r="A6" s="80"/>
      <c r="B6" s="19" t="s">
        <v>3</v>
      </c>
      <c r="C6" s="20">
        <v>186</v>
      </c>
      <c r="D6" s="20">
        <v>116</v>
      </c>
      <c r="E6" s="20"/>
      <c r="F6" s="20">
        <v>70</v>
      </c>
      <c r="G6" s="81"/>
    </row>
    <row r="7" spans="1:7" ht="15" x14ac:dyDescent="0.2">
      <c r="A7" s="80"/>
      <c r="B7" s="19" t="s">
        <v>4</v>
      </c>
      <c r="C7" s="20">
        <v>260</v>
      </c>
      <c r="D7" s="20">
        <v>211</v>
      </c>
      <c r="E7" s="20"/>
      <c r="F7" s="20">
        <v>49</v>
      </c>
      <c r="G7" s="81"/>
    </row>
    <row r="8" spans="1:7" ht="15" x14ac:dyDescent="0.2">
      <c r="A8" s="80" t="s">
        <v>10</v>
      </c>
      <c r="B8" s="82"/>
      <c r="C8" s="82"/>
      <c r="D8" s="82"/>
      <c r="E8" s="82"/>
      <c r="F8" s="82"/>
      <c r="G8" s="21">
        <v>762</v>
      </c>
    </row>
  </sheetData>
  <mergeCells count="8">
    <mergeCell ref="B1:G1"/>
    <mergeCell ref="G2:G3"/>
    <mergeCell ref="A4:A7"/>
    <mergeCell ref="G4:G7"/>
    <mergeCell ref="A8:F8"/>
    <mergeCell ref="A2:A3"/>
    <mergeCell ref="B2:C3"/>
    <mergeCell ref="D2:F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GridLines="0" zoomScale="85" zoomScaleNormal="85" zoomScalePageLayoutView="85" workbookViewId="0">
      <selection activeCell="A16" sqref="A16"/>
    </sheetView>
  </sheetViews>
  <sheetFormatPr baseColWidth="10" defaultColWidth="11.42578125" defaultRowHeight="12.75" x14ac:dyDescent="0.2"/>
  <cols>
    <col min="1" max="1" width="26.42578125" style="14" customWidth="1"/>
    <col min="2" max="2" width="11.42578125" style="14"/>
    <col min="3" max="3" width="20" style="15" customWidth="1"/>
    <col min="4" max="4" width="23.42578125" style="15" customWidth="1"/>
    <col min="5" max="5" width="19.85546875" style="14" customWidth="1"/>
    <col min="6" max="6" width="22.28515625" style="14" customWidth="1"/>
    <col min="7" max="7" width="16.42578125" style="14" customWidth="1"/>
    <col min="8" max="8" width="22.28515625" style="14" customWidth="1"/>
    <col min="9" max="16384" width="11.42578125" style="14"/>
  </cols>
  <sheetData>
    <row r="1" spans="1:10" x14ac:dyDescent="0.2">
      <c r="A1" s="17" t="s">
        <v>111</v>
      </c>
    </row>
    <row r="2" spans="1:10" x14ac:dyDescent="0.2">
      <c r="A2" s="15"/>
      <c r="C2" s="14"/>
      <c r="D2" s="14"/>
    </row>
    <row r="3" spans="1:10" x14ac:dyDescent="0.2">
      <c r="A3" s="17"/>
      <c r="B3" s="17"/>
      <c r="C3" s="16"/>
      <c r="D3" s="16"/>
      <c r="E3" s="17"/>
      <c r="F3" s="17"/>
      <c r="G3" s="17"/>
      <c r="H3" s="17"/>
      <c r="I3" s="17"/>
      <c r="J3" s="17"/>
    </row>
    <row r="4" spans="1:10" s="28" customFormat="1" ht="35.25" customHeight="1" x14ac:dyDescent="0.2">
      <c r="A4" s="47" t="s">
        <v>86</v>
      </c>
      <c r="B4" s="47"/>
      <c r="C4" s="48" t="s">
        <v>91</v>
      </c>
      <c r="D4" s="48" t="s">
        <v>90</v>
      </c>
      <c r="E4" s="48" t="s">
        <v>87</v>
      </c>
      <c r="F4" s="48" t="s">
        <v>88</v>
      </c>
      <c r="G4" s="48" t="s">
        <v>89</v>
      </c>
      <c r="I4" s="27"/>
      <c r="J4" s="29"/>
    </row>
    <row r="5" spans="1:10" ht="15" x14ac:dyDescent="0.25">
      <c r="A5" s="49" t="s">
        <v>27</v>
      </c>
      <c r="B5" s="49"/>
      <c r="C5" s="50">
        <v>5162</v>
      </c>
      <c r="D5" s="50">
        <v>2775</v>
      </c>
      <c r="E5" s="51">
        <v>3747</v>
      </c>
      <c r="F5" s="51">
        <v>4989</v>
      </c>
      <c r="G5" s="51">
        <v>173</v>
      </c>
      <c r="H5" s="26"/>
      <c r="I5" s="26"/>
    </row>
    <row r="6" spans="1:10" ht="15" x14ac:dyDescent="0.25">
      <c r="A6" s="49" t="s">
        <v>10</v>
      </c>
      <c r="B6" s="49"/>
      <c r="C6" s="50">
        <v>762</v>
      </c>
      <c r="D6" s="50">
        <v>425</v>
      </c>
      <c r="E6" s="51">
        <v>507</v>
      </c>
      <c r="F6" s="51">
        <v>722</v>
      </c>
      <c r="G6" s="51">
        <v>40</v>
      </c>
      <c r="H6" s="26"/>
      <c r="I6" s="26"/>
    </row>
  </sheetData>
  <phoneticPr fontId="5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workbookViewId="0">
      <selection activeCell="M7" sqref="M7"/>
    </sheetView>
  </sheetViews>
  <sheetFormatPr baseColWidth="10" defaultRowHeight="12.75" x14ac:dyDescent="0.2"/>
  <cols>
    <col min="6" max="6" width="12.42578125" customWidth="1"/>
    <col min="7" max="7" width="13.140625" customWidth="1"/>
    <col min="8" max="8" width="13.42578125" customWidth="1"/>
    <col min="9" max="9" width="13.42578125" style="63" customWidth="1"/>
    <col min="10" max="10" width="13.140625" customWidth="1"/>
  </cols>
  <sheetData>
    <row r="1" spans="1:10" ht="15" x14ac:dyDescent="0.2">
      <c r="A1" s="87"/>
      <c r="B1" s="89"/>
      <c r="C1" s="89"/>
      <c r="D1" s="78" t="s">
        <v>94</v>
      </c>
      <c r="E1" s="78"/>
      <c r="F1" s="78"/>
    </row>
    <row r="2" spans="1:10" ht="30" customHeight="1" x14ac:dyDescent="0.2">
      <c r="A2" s="87"/>
      <c r="B2" s="90" t="s">
        <v>31</v>
      </c>
      <c r="C2" s="90"/>
      <c r="D2" s="90" t="s">
        <v>35</v>
      </c>
      <c r="E2" s="99" t="s">
        <v>65</v>
      </c>
      <c r="F2" s="99"/>
    </row>
    <row r="3" spans="1:10" ht="30" x14ac:dyDescent="0.2">
      <c r="A3" s="88"/>
      <c r="B3" s="90"/>
      <c r="C3" s="90"/>
      <c r="D3" s="90"/>
      <c r="E3" s="7" t="s">
        <v>59</v>
      </c>
      <c r="F3" s="35" t="s">
        <v>53</v>
      </c>
      <c r="G3" s="35" t="s">
        <v>68</v>
      </c>
      <c r="H3" s="35" t="s">
        <v>95</v>
      </c>
      <c r="I3" s="35" t="s">
        <v>104</v>
      </c>
      <c r="J3" s="35" t="s">
        <v>107</v>
      </c>
    </row>
    <row r="4" spans="1:10" ht="15" x14ac:dyDescent="0.2">
      <c r="A4" s="91" t="s">
        <v>32</v>
      </c>
      <c r="B4" s="91" t="s">
        <v>33</v>
      </c>
      <c r="C4" s="91"/>
      <c r="D4" s="22">
        <v>3480</v>
      </c>
      <c r="E4" s="22">
        <v>2008</v>
      </c>
      <c r="F4" s="36">
        <v>2224</v>
      </c>
      <c r="G4" s="93">
        <v>2272</v>
      </c>
      <c r="H4" s="93">
        <v>2215</v>
      </c>
      <c r="I4" s="93">
        <v>2239</v>
      </c>
      <c r="J4" s="93">
        <v>2280</v>
      </c>
    </row>
    <row r="5" spans="1:10" ht="15" x14ac:dyDescent="0.2">
      <c r="A5" s="91"/>
      <c r="B5" s="91" t="s">
        <v>54</v>
      </c>
      <c r="C5" s="23" t="s">
        <v>55</v>
      </c>
      <c r="D5" s="23">
        <v>421</v>
      </c>
      <c r="E5" s="23">
        <v>252</v>
      </c>
      <c r="F5" s="94">
        <v>257</v>
      </c>
      <c r="G5" s="36">
        <v>279</v>
      </c>
      <c r="H5" s="36">
        <v>275</v>
      </c>
      <c r="I5" s="36">
        <v>270</v>
      </c>
      <c r="J5" s="36">
        <v>279</v>
      </c>
    </row>
    <row r="6" spans="1:10" ht="15" x14ac:dyDescent="0.2">
      <c r="A6" s="91"/>
      <c r="B6" s="91"/>
      <c r="C6" s="23" t="s">
        <v>32</v>
      </c>
      <c r="D6" s="23">
        <v>478</v>
      </c>
      <c r="E6" s="23">
        <v>163</v>
      </c>
      <c r="F6" s="94">
        <v>174</v>
      </c>
      <c r="G6" s="36">
        <v>200</v>
      </c>
      <c r="H6" s="36">
        <v>193</v>
      </c>
      <c r="I6" s="36">
        <v>173</v>
      </c>
      <c r="J6" s="36">
        <v>176</v>
      </c>
    </row>
    <row r="7" spans="1:10" ht="15" x14ac:dyDescent="0.2">
      <c r="A7" s="91"/>
      <c r="B7" s="91" t="s">
        <v>34</v>
      </c>
      <c r="C7" s="91"/>
      <c r="D7" s="23">
        <v>11</v>
      </c>
      <c r="E7" s="23">
        <v>5</v>
      </c>
      <c r="F7" s="94">
        <v>3</v>
      </c>
      <c r="G7" s="36">
        <v>5</v>
      </c>
      <c r="H7" s="36">
        <v>5</v>
      </c>
      <c r="I7" s="36">
        <v>6</v>
      </c>
      <c r="J7" s="36">
        <v>6</v>
      </c>
    </row>
    <row r="8" spans="1:10" ht="15" x14ac:dyDescent="0.2">
      <c r="A8" s="91" t="s">
        <v>26</v>
      </c>
      <c r="B8" s="91" t="s">
        <v>33</v>
      </c>
      <c r="C8" s="91"/>
      <c r="D8" s="23">
        <v>220</v>
      </c>
      <c r="E8" s="23">
        <v>101</v>
      </c>
      <c r="F8" s="94">
        <v>108</v>
      </c>
      <c r="G8" s="36">
        <v>115</v>
      </c>
      <c r="H8" s="36">
        <v>105</v>
      </c>
      <c r="I8" s="36">
        <v>107</v>
      </c>
      <c r="J8" s="36">
        <v>103</v>
      </c>
    </row>
    <row r="9" spans="1:10" ht="15" x14ac:dyDescent="0.2">
      <c r="A9" s="91"/>
      <c r="B9" s="91" t="s">
        <v>54</v>
      </c>
      <c r="C9" s="91"/>
      <c r="D9" s="23">
        <v>56</v>
      </c>
      <c r="E9" s="23">
        <v>33</v>
      </c>
      <c r="F9" s="94">
        <v>32</v>
      </c>
      <c r="G9" s="36">
        <v>37</v>
      </c>
      <c r="H9" s="36">
        <v>36</v>
      </c>
      <c r="I9" s="36">
        <v>39</v>
      </c>
      <c r="J9" s="36">
        <v>39</v>
      </c>
    </row>
    <row r="10" spans="1:10" ht="15" x14ac:dyDescent="0.2">
      <c r="A10" s="91"/>
      <c r="B10" s="91" t="s">
        <v>34</v>
      </c>
      <c r="C10" s="91"/>
      <c r="D10" s="23">
        <v>50</v>
      </c>
      <c r="E10" s="23">
        <v>22</v>
      </c>
      <c r="F10" s="94">
        <v>22</v>
      </c>
      <c r="G10" s="36">
        <v>20</v>
      </c>
      <c r="H10" s="36">
        <v>21</v>
      </c>
      <c r="I10" s="36">
        <v>19</v>
      </c>
      <c r="J10" s="36">
        <v>19</v>
      </c>
    </row>
    <row r="11" spans="1:10" ht="15" x14ac:dyDescent="0.2">
      <c r="A11" s="91" t="s">
        <v>3</v>
      </c>
      <c r="B11" s="91" t="s">
        <v>33</v>
      </c>
      <c r="C11" s="91"/>
      <c r="D11" s="23">
        <v>116</v>
      </c>
      <c r="E11" s="23">
        <v>56</v>
      </c>
      <c r="F11" s="94">
        <v>59</v>
      </c>
      <c r="G11" s="36">
        <v>62</v>
      </c>
      <c r="H11" s="36">
        <v>59</v>
      </c>
      <c r="I11" s="36">
        <v>62</v>
      </c>
      <c r="J11" s="36">
        <v>61</v>
      </c>
    </row>
    <row r="12" spans="1:10" ht="15" x14ac:dyDescent="0.2">
      <c r="A12" s="91"/>
      <c r="B12" s="91" t="s">
        <v>54</v>
      </c>
      <c r="C12" s="91"/>
      <c r="D12" s="23">
        <v>70</v>
      </c>
      <c r="E12" s="23">
        <v>28</v>
      </c>
      <c r="F12" s="94">
        <v>19</v>
      </c>
      <c r="G12" s="36">
        <v>18</v>
      </c>
      <c r="H12" s="36">
        <v>17</v>
      </c>
      <c r="I12" s="36">
        <v>18</v>
      </c>
      <c r="J12" s="36">
        <v>15</v>
      </c>
    </row>
    <row r="13" spans="1:10" ht="15" x14ac:dyDescent="0.2">
      <c r="A13" s="91" t="s">
        <v>4</v>
      </c>
      <c r="B13" s="91" t="s">
        <v>33</v>
      </c>
      <c r="C13" s="91"/>
      <c r="D13" s="23">
        <v>211</v>
      </c>
      <c r="E13" s="23">
        <v>176</v>
      </c>
      <c r="F13" s="94">
        <v>175</v>
      </c>
      <c r="G13" s="36">
        <v>177</v>
      </c>
      <c r="H13" s="36">
        <v>174</v>
      </c>
      <c r="I13" s="36">
        <v>169</v>
      </c>
      <c r="J13" s="36">
        <v>178</v>
      </c>
    </row>
    <row r="14" spans="1:10" ht="15" x14ac:dyDescent="0.2">
      <c r="A14" s="91"/>
      <c r="B14" s="91" t="s">
        <v>54</v>
      </c>
      <c r="C14" s="91"/>
      <c r="D14" s="23">
        <v>49</v>
      </c>
      <c r="E14" s="23">
        <v>25</v>
      </c>
      <c r="F14" s="94">
        <v>27</v>
      </c>
      <c r="G14" s="36">
        <v>27</v>
      </c>
      <c r="H14" s="36">
        <v>26</v>
      </c>
      <c r="I14" s="36">
        <v>23</v>
      </c>
      <c r="J14" s="36">
        <v>28</v>
      </c>
    </row>
    <row r="15" spans="1:10" ht="15" x14ac:dyDescent="0.2">
      <c r="A15" s="24"/>
      <c r="B15" s="91" t="s">
        <v>35</v>
      </c>
      <c r="C15" s="91"/>
      <c r="D15" s="22">
        <v>5162</v>
      </c>
      <c r="E15" s="22">
        <v>2869</v>
      </c>
      <c r="F15" s="36">
        <v>3100</v>
      </c>
      <c r="G15" s="95">
        <v>3212</v>
      </c>
      <c r="H15" s="95">
        <v>3126</v>
      </c>
      <c r="I15" s="95">
        <v>3125</v>
      </c>
      <c r="J15" s="95">
        <v>3184</v>
      </c>
    </row>
  </sheetData>
  <mergeCells count="21">
    <mergeCell ref="B15:C15"/>
    <mergeCell ref="A11:A12"/>
    <mergeCell ref="B11:C11"/>
    <mergeCell ref="B12:C12"/>
    <mergeCell ref="A13:A14"/>
    <mergeCell ref="B13:C13"/>
    <mergeCell ref="B14:C14"/>
    <mergeCell ref="A4:A7"/>
    <mergeCell ref="B4:C4"/>
    <mergeCell ref="B5:B6"/>
    <mergeCell ref="B7:C7"/>
    <mergeCell ref="A8:A10"/>
    <mergeCell ref="B8:C8"/>
    <mergeCell ref="B9:C9"/>
    <mergeCell ref="B10:C10"/>
    <mergeCell ref="A1:A3"/>
    <mergeCell ref="B1:C1"/>
    <mergeCell ref="D1:F1"/>
    <mergeCell ref="B2:C3"/>
    <mergeCell ref="D2:D3"/>
    <mergeCell ref="E2:F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M7" sqref="M7"/>
    </sheetView>
  </sheetViews>
  <sheetFormatPr baseColWidth="10" defaultRowHeight="12.75" x14ac:dyDescent="0.2"/>
  <cols>
    <col min="5" max="5" width="11.42578125" style="63"/>
    <col min="6" max="6" width="10.5703125" style="63" customWidth="1"/>
    <col min="7" max="7" width="2.7109375" style="63" customWidth="1"/>
    <col min="8" max="10" width="12" style="63" customWidth="1"/>
    <col min="11" max="11" width="12.42578125" style="63" customWidth="1"/>
    <col min="12" max="12" width="11.42578125" style="63"/>
  </cols>
  <sheetData>
    <row r="1" spans="1:11" ht="15.75" customHeight="1" x14ac:dyDescent="0.2">
      <c r="A1" s="87"/>
      <c r="B1" s="89"/>
      <c r="C1" s="89"/>
      <c r="D1" s="78" t="s">
        <v>94</v>
      </c>
      <c r="E1" s="78"/>
      <c r="F1" s="78"/>
      <c r="G1" s="78"/>
    </row>
    <row r="2" spans="1:11" ht="15.75" customHeight="1" x14ac:dyDescent="0.2">
      <c r="A2" s="87"/>
      <c r="B2" s="90" t="s">
        <v>31</v>
      </c>
      <c r="C2" s="90"/>
      <c r="D2" s="90" t="s">
        <v>35</v>
      </c>
      <c r="E2" s="99" t="s">
        <v>66</v>
      </c>
      <c r="F2" s="99"/>
      <c r="G2" s="99"/>
    </row>
    <row r="3" spans="1:11" ht="30" x14ac:dyDescent="0.2">
      <c r="A3" s="88"/>
      <c r="B3" s="90"/>
      <c r="C3" s="90"/>
      <c r="D3" s="90"/>
      <c r="E3" s="35" t="s">
        <v>59</v>
      </c>
      <c r="F3" s="96" t="s">
        <v>53</v>
      </c>
      <c r="G3" s="96"/>
      <c r="H3" s="35" t="s">
        <v>68</v>
      </c>
      <c r="I3" s="35" t="s">
        <v>95</v>
      </c>
      <c r="J3" s="35" t="s">
        <v>104</v>
      </c>
      <c r="K3" s="35" t="s">
        <v>107</v>
      </c>
    </row>
    <row r="4" spans="1:11" ht="15" x14ac:dyDescent="0.25">
      <c r="A4" s="91" t="s">
        <v>32</v>
      </c>
      <c r="B4" s="91" t="s">
        <v>33</v>
      </c>
      <c r="C4" s="91"/>
      <c r="D4" s="22">
        <v>3480</v>
      </c>
      <c r="E4" s="36">
        <v>3189</v>
      </c>
      <c r="F4" s="97">
        <v>3146</v>
      </c>
      <c r="G4" s="97"/>
      <c r="H4" s="37">
        <v>3145</v>
      </c>
      <c r="I4" s="37">
        <v>3089</v>
      </c>
      <c r="J4" s="37">
        <v>3084</v>
      </c>
      <c r="K4" s="37">
        <v>3106</v>
      </c>
    </row>
    <row r="5" spans="1:11" ht="15" x14ac:dyDescent="0.25">
      <c r="A5" s="91"/>
      <c r="B5" s="91" t="s">
        <v>54</v>
      </c>
      <c r="C5" s="23" t="s">
        <v>55</v>
      </c>
      <c r="D5" s="23">
        <v>421</v>
      </c>
      <c r="E5" s="94">
        <v>384</v>
      </c>
      <c r="F5" s="98">
        <v>396</v>
      </c>
      <c r="G5" s="98"/>
      <c r="H5" s="37">
        <v>383</v>
      </c>
      <c r="I5" s="37">
        <v>401</v>
      </c>
      <c r="J5" s="37">
        <v>381</v>
      </c>
      <c r="K5" s="37">
        <v>357</v>
      </c>
    </row>
    <row r="6" spans="1:11" ht="15" x14ac:dyDescent="0.25">
      <c r="A6" s="91"/>
      <c r="B6" s="91"/>
      <c r="C6" s="23" t="s">
        <v>32</v>
      </c>
      <c r="D6" s="23">
        <v>478</v>
      </c>
      <c r="E6" s="94">
        <v>390</v>
      </c>
      <c r="F6" s="98">
        <v>393</v>
      </c>
      <c r="G6" s="98"/>
      <c r="H6" s="37">
        <v>407</v>
      </c>
      <c r="I6" s="37">
        <v>377</v>
      </c>
      <c r="J6" s="37">
        <v>371</v>
      </c>
      <c r="K6" s="37">
        <v>387</v>
      </c>
    </row>
    <row r="7" spans="1:11" ht="15" x14ac:dyDescent="0.25">
      <c r="A7" s="91"/>
      <c r="B7" s="91" t="s">
        <v>34</v>
      </c>
      <c r="C7" s="91"/>
      <c r="D7" s="23">
        <v>11</v>
      </c>
      <c r="E7" s="94">
        <v>10</v>
      </c>
      <c r="F7" s="98">
        <v>8</v>
      </c>
      <c r="G7" s="98"/>
      <c r="H7" s="37">
        <v>10</v>
      </c>
      <c r="I7" s="37">
        <v>7</v>
      </c>
      <c r="J7" s="37">
        <v>8</v>
      </c>
      <c r="K7" s="37">
        <v>8</v>
      </c>
    </row>
    <row r="8" spans="1:11" ht="15" x14ac:dyDescent="0.25">
      <c r="A8" s="91" t="s">
        <v>26</v>
      </c>
      <c r="B8" s="91" t="s">
        <v>33</v>
      </c>
      <c r="C8" s="91"/>
      <c r="D8" s="23">
        <v>220</v>
      </c>
      <c r="E8" s="94">
        <v>179</v>
      </c>
      <c r="F8" s="98">
        <v>188</v>
      </c>
      <c r="G8" s="98"/>
      <c r="H8" s="37">
        <v>162</v>
      </c>
      <c r="I8" s="37">
        <v>164</v>
      </c>
      <c r="J8" s="37">
        <v>148</v>
      </c>
      <c r="K8" s="37">
        <v>155</v>
      </c>
    </row>
    <row r="9" spans="1:11" ht="15" x14ac:dyDescent="0.25">
      <c r="A9" s="91"/>
      <c r="B9" s="91" t="s">
        <v>54</v>
      </c>
      <c r="C9" s="91"/>
      <c r="D9" s="23">
        <v>56</v>
      </c>
      <c r="E9" s="94">
        <v>53</v>
      </c>
      <c r="F9" s="98">
        <v>50</v>
      </c>
      <c r="G9" s="98"/>
      <c r="H9" s="37">
        <v>39</v>
      </c>
      <c r="I9" s="37">
        <v>39</v>
      </c>
      <c r="J9" s="37">
        <v>40</v>
      </c>
      <c r="K9" s="37">
        <v>42</v>
      </c>
    </row>
    <row r="10" spans="1:11" ht="15" x14ac:dyDescent="0.25">
      <c r="A10" s="91"/>
      <c r="B10" s="91" t="s">
        <v>34</v>
      </c>
      <c r="C10" s="91"/>
      <c r="D10" s="23">
        <v>50</v>
      </c>
      <c r="E10" s="94">
        <v>43</v>
      </c>
      <c r="F10" s="98">
        <v>41</v>
      </c>
      <c r="G10" s="98"/>
      <c r="H10" s="37">
        <v>32</v>
      </c>
      <c r="I10" s="37">
        <v>36</v>
      </c>
      <c r="J10" s="37">
        <v>27</v>
      </c>
      <c r="K10" s="37">
        <v>29</v>
      </c>
    </row>
    <row r="11" spans="1:11" ht="15" x14ac:dyDescent="0.25">
      <c r="A11" s="91" t="s">
        <v>3</v>
      </c>
      <c r="B11" s="91" t="s">
        <v>33</v>
      </c>
      <c r="C11" s="91"/>
      <c r="D11" s="23">
        <v>116</v>
      </c>
      <c r="E11" s="94">
        <v>71</v>
      </c>
      <c r="F11" s="98">
        <v>73</v>
      </c>
      <c r="G11" s="98"/>
      <c r="H11" s="37">
        <v>79</v>
      </c>
      <c r="I11" s="37">
        <v>78</v>
      </c>
      <c r="J11" s="37">
        <v>78</v>
      </c>
      <c r="K11" s="37">
        <v>80</v>
      </c>
    </row>
    <row r="12" spans="1:11" ht="15" x14ac:dyDescent="0.25">
      <c r="A12" s="91"/>
      <c r="B12" s="91" t="s">
        <v>54</v>
      </c>
      <c r="C12" s="91"/>
      <c r="D12" s="23">
        <v>70</v>
      </c>
      <c r="E12" s="94">
        <v>51</v>
      </c>
      <c r="F12" s="98">
        <v>42</v>
      </c>
      <c r="G12" s="98"/>
      <c r="H12" s="37">
        <v>44</v>
      </c>
      <c r="I12" s="37">
        <v>45</v>
      </c>
      <c r="J12" s="37">
        <v>52</v>
      </c>
      <c r="K12" s="37">
        <v>45</v>
      </c>
    </row>
    <row r="13" spans="1:11" ht="15" x14ac:dyDescent="0.25">
      <c r="A13" s="91" t="s">
        <v>4</v>
      </c>
      <c r="B13" s="91" t="s">
        <v>33</v>
      </c>
      <c r="C13" s="91"/>
      <c r="D13" s="23">
        <v>211</v>
      </c>
      <c r="E13" s="94">
        <v>192</v>
      </c>
      <c r="F13" s="98">
        <v>194</v>
      </c>
      <c r="G13" s="98"/>
      <c r="H13" s="37">
        <v>196</v>
      </c>
      <c r="I13" s="37">
        <v>195</v>
      </c>
      <c r="J13" s="37">
        <v>194</v>
      </c>
      <c r="K13" s="37">
        <v>207</v>
      </c>
    </row>
    <row r="14" spans="1:11" ht="15" x14ac:dyDescent="0.25">
      <c r="A14" s="91"/>
      <c r="B14" s="91" t="s">
        <v>54</v>
      </c>
      <c r="C14" s="91"/>
      <c r="D14" s="23">
        <v>49</v>
      </c>
      <c r="E14" s="94">
        <v>23</v>
      </c>
      <c r="F14" s="98">
        <v>21</v>
      </c>
      <c r="G14" s="98"/>
      <c r="H14" s="37">
        <v>21</v>
      </c>
      <c r="I14" s="37">
        <v>23</v>
      </c>
      <c r="J14" s="37">
        <v>25</v>
      </c>
      <c r="K14" s="37">
        <v>26</v>
      </c>
    </row>
    <row r="15" spans="1:11" ht="15" x14ac:dyDescent="0.25">
      <c r="A15" s="24"/>
      <c r="B15" s="91" t="s">
        <v>35</v>
      </c>
      <c r="C15" s="91"/>
      <c r="D15" s="22">
        <v>5162</v>
      </c>
      <c r="E15" s="36">
        <v>4585</v>
      </c>
      <c r="F15" s="97">
        <v>4552</v>
      </c>
      <c r="G15" s="97"/>
      <c r="H15" s="37">
        <v>4518</v>
      </c>
      <c r="I15" s="37">
        <v>4454</v>
      </c>
      <c r="J15" s="37">
        <v>4408</v>
      </c>
      <c r="K15" s="37">
        <v>4442</v>
      </c>
    </row>
  </sheetData>
  <mergeCells count="34">
    <mergeCell ref="B15:C15"/>
    <mergeCell ref="F15:G15"/>
    <mergeCell ref="E2:G2"/>
    <mergeCell ref="D1:G1"/>
    <mergeCell ref="A11:A12"/>
    <mergeCell ref="B11:C11"/>
    <mergeCell ref="F11:G11"/>
    <mergeCell ref="B12:C12"/>
    <mergeCell ref="F12:G12"/>
    <mergeCell ref="A13:A14"/>
    <mergeCell ref="B13:C13"/>
    <mergeCell ref="F13:G13"/>
    <mergeCell ref="B14:C14"/>
    <mergeCell ref="F14:G14"/>
    <mergeCell ref="A8:A10"/>
    <mergeCell ref="B8:C8"/>
    <mergeCell ref="F8:G8"/>
    <mergeCell ref="B9:C9"/>
    <mergeCell ref="F9:G9"/>
    <mergeCell ref="B10:C10"/>
    <mergeCell ref="F10:G10"/>
    <mergeCell ref="A4:A7"/>
    <mergeCell ref="B4:C4"/>
    <mergeCell ref="F4:G4"/>
    <mergeCell ref="B5:B6"/>
    <mergeCell ref="F5:G5"/>
    <mergeCell ref="F6:G6"/>
    <mergeCell ref="B7:C7"/>
    <mergeCell ref="F7:G7"/>
    <mergeCell ref="A1:A3"/>
    <mergeCell ref="B1:C1"/>
    <mergeCell ref="B2:C3"/>
    <mergeCell ref="D2:D3"/>
    <mergeCell ref="F3:G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M8" sqref="M8"/>
    </sheetView>
  </sheetViews>
  <sheetFormatPr baseColWidth="10" defaultRowHeight="12.75" x14ac:dyDescent="0.2"/>
  <cols>
    <col min="2" max="2" width="13.7109375" customWidth="1"/>
    <col min="4" max="4" width="6.28515625" bestFit="1" customWidth="1"/>
    <col min="5" max="5" width="10.7109375" style="63" customWidth="1"/>
    <col min="6" max="6" width="9.42578125" style="63" customWidth="1"/>
    <col min="7" max="7" width="3.85546875" style="63" customWidth="1"/>
    <col min="8" max="10" width="15" style="63" customWidth="1"/>
    <col min="11" max="11" width="14.85546875" style="63" customWidth="1"/>
    <col min="12" max="12" width="11.42578125" style="63"/>
  </cols>
  <sheetData>
    <row r="1" spans="1:11" ht="15.75" customHeight="1" x14ac:dyDescent="0.2">
      <c r="A1" s="87"/>
      <c r="B1" s="89"/>
      <c r="C1" s="89"/>
      <c r="D1" s="78" t="s">
        <v>94</v>
      </c>
      <c r="E1" s="78"/>
      <c r="F1" s="78"/>
      <c r="G1" s="78"/>
    </row>
    <row r="2" spans="1:11" ht="15.75" customHeight="1" x14ac:dyDescent="0.2">
      <c r="A2" s="87"/>
      <c r="B2" s="90" t="s">
        <v>31</v>
      </c>
      <c r="C2" s="90"/>
      <c r="D2" s="90" t="s">
        <v>35</v>
      </c>
      <c r="E2" s="99" t="s">
        <v>67</v>
      </c>
      <c r="F2" s="99"/>
      <c r="G2" s="99"/>
    </row>
    <row r="3" spans="1:11" ht="30" x14ac:dyDescent="0.2">
      <c r="A3" s="88"/>
      <c r="B3" s="90"/>
      <c r="C3" s="90"/>
      <c r="D3" s="90"/>
      <c r="E3" s="35" t="s">
        <v>59</v>
      </c>
      <c r="F3" s="96" t="s">
        <v>53</v>
      </c>
      <c r="G3" s="96"/>
      <c r="H3" s="35" t="s">
        <v>68</v>
      </c>
      <c r="I3" s="35" t="s">
        <v>95</v>
      </c>
      <c r="J3" s="35" t="s">
        <v>104</v>
      </c>
      <c r="K3" s="35" t="s">
        <v>107</v>
      </c>
    </row>
    <row r="4" spans="1:11" ht="15" x14ac:dyDescent="0.25">
      <c r="A4" s="91" t="s">
        <v>32</v>
      </c>
      <c r="B4" s="91" t="s">
        <v>33</v>
      </c>
      <c r="C4" s="91"/>
      <c r="D4" s="22">
        <v>3480</v>
      </c>
      <c r="E4" s="36">
        <v>1962</v>
      </c>
      <c r="F4" s="97">
        <v>2137</v>
      </c>
      <c r="G4" s="97"/>
      <c r="H4" s="38">
        <v>2212</v>
      </c>
      <c r="I4" s="38">
        <v>2165</v>
      </c>
      <c r="J4" s="38">
        <v>2185</v>
      </c>
      <c r="K4" s="38">
        <v>2199</v>
      </c>
    </row>
    <row r="5" spans="1:11" ht="15" x14ac:dyDescent="0.25">
      <c r="A5" s="91"/>
      <c r="B5" s="91" t="s">
        <v>54</v>
      </c>
      <c r="C5" s="23" t="s">
        <v>55</v>
      </c>
      <c r="D5" s="23">
        <v>421</v>
      </c>
      <c r="E5" s="94">
        <v>239</v>
      </c>
      <c r="F5" s="98">
        <v>258</v>
      </c>
      <c r="G5" s="98"/>
      <c r="H5" s="38">
        <v>259</v>
      </c>
      <c r="I5" s="38">
        <v>270</v>
      </c>
      <c r="J5" s="38">
        <v>256</v>
      </c>
      <c r="K5" s="38">
        <v>251</v>
      </c>
    </row>
    <row r="6" spans="1:11" ht="15" x14ac:dyDescent="0.25">
      <c r="A6" s="91"/>
      <c r="B6" s="91"/>
      <c r="C6" s="23" t="s">
        <v>32</v>
      </c>
      <c r="D6" s="23">
        <v>478</v>
      </c>
      <c r="E6" s="94">
        <v>156</v>
      </c>
      <c r="F6" s="98">
        <v>162</v>
      </c>
      <c r="G6" s="98"/>
      <c r="H6" s="38">
        <v>190</v>
      </c>
      <c r="I6" s="38">
        <v>179</v>
      </c>
      <c r="J6" s="38">
        <v>157</v>
      </c>
      <c r="K6" s="38">
        <v>164</v>
      </c>
    </row>
    <row r="7" spans="1:11" ht="15" x14ac:dyDescent="0.25">
      <c r="A7" s="91"/>
      <c r="B7" s="91" t="s">
        <v>34</v>
      </c>
      <c r="C7" s="91"/>
      <c r="D7" s="23">
        <v>11</v>
      </c>
      <c r="E7" s="94">
        <v>5</v>
      </c>
      <c r="F7" s="98">
        <v>3</v>
      </c>
      <c r="G7" s="98"/>
      <c r="H7" s="38">
        <v>5</v>
      </c>
      <c r="I7" s="38">
        <v>4</v>
      </c>
      <c r="J7" s="38">
        <v>6</v>
      </c>
      <c r="K7" s="38">
        <v>6</v>
      </c>
    </row>
    <row r="8" spans="1:11" ht="15" x14ac:dyDescent="0.25">
      <c r="A8" s="91" t="s">
        <v>26</v>
      </c>
      <c r="B8" s="91" t="s">
        <v>33</v>
      </c>
      <c r="C8" s="91"/>
      <c r="D8" s="23">
        <v>220</v>
      </c>
      <c r="E8" s="94">
        <v>93</v>
      </c>
      <c r="F8" s="98">
        <v>101</v>
      </c>
      <c r="G8" s="98"/>
      <c r="H8" s="38">
        <v>98</v>
      </c>
      <c r="I8" s="38">
        <v>91</v>
      </c>
      <c r="J8" s="38">
        <v>91</v>
      </c>
      <c r="K8" s="38">
        <v>83</v>
      </c>
    </row>
    <row r="9" spans="1:11" ht="15" x14ac:dyDescent="0.25">
      <c r="A9" s="91"/>
      <c r="B9" s="91" t="s">
        <v>54</v>
      </c>
      <c r="C9" s="91"/>
      <c r="D9" s="23">
        <v>56</v>
      </c>
      <c r="E9" s="94">
        <v>33</v>
      </c>
      <c r="F9" s="98">
        <v>32</v>
      </c>
      <c r="G9" s="98"/>
      <c r="H9" s="38">
        <v>33</v>
      </c>
      <c r="I9" s="38">
        <v>32</v>
      </c>
      <c r="J9" s="38">
        <v>34</v>
      </c>
      <c r="K9" s="38">
        <v>34</v>
      </c>
    </row>
    <row r="10" spans="1:11" ht="15" x14ac:dyDescent="0.25">
      <c r="A10" s="91"/>
      <c r="B10" s="91" t="s">
        <v>34</v>
      </c>
      <c r="C10" s="91"/>
      <c r="D10" s="23">
        <v>50</v>
      </c>
      <c r="E10" s="94">
        <v>22</v>
      </c>
      <c r="F10" s="98">
        <v>21</v>
      </c>
      <c r="G10" s="98"/>
      <c r="H10" s="38">
        <v>18</v>
      </c>
      <c r="I10" s="38">
        <v>21</v>
      </c>
      <c r="J10" s="38">
        <v>14</v>
      </c>
      <c r="K10" s="38">
        <v>14</v>
      </c>
    </row>
    <row r="11" spans="1:11" ht="15" x14ac:dyDescent="0.25">
      <c r="A11" s="91" t="s">
        <v>3</v>
      </c>
      <c r="B11" s="91" t="s">
        <v>33</v>
      </c>
      <c r="C11" s="91"/>
      <c r="D11" s="23">
        <v>116</v>
      </c>
      <c r="E11" s="94">
        <v>49</v>
      </c>
      <c r="F11" s="98">
        <v>58</v>
      </c>
      <c r="G11" s="98"/>
      <c r="H11" s="38">
        <v>63</v>
      </c>
      <c r="I11" s="38">
        <v>60</v>
      </c>
      <c r="J11" s="38">
        <v>62</v>
      </c>
      <c r="K11" s="38">
        <v>55</v>
      </c>
    </row>
    <row r="12" spans="1:11" ht="15" x14ac:dyDescent="0.25">
      <c r="A12" s="91"/>
      <c r="B12" s="91" t="s">
        <v>54</v>
      </c>
      <c r="C12" s="91"/>
      <c r="D12" s="23">
        <v>70</v>
      </c>
      <c r="E12" s="94">
        <v>25</v>
      </c>
      <c r="F12" s="98">
        <v>16</v>
      </c>
      <c r="G12" s="98"/>
      <c r="H12" s="38">
        <v>17</v>
      </c>
      <c r="I12" s="38">
        <v>15</v>
      </c>
      <c r="J12" s="38">
        <v>16</v>
      </c>
      <c r="K12" s="38">
        <v>12</v>
      </c>
    </row>
    <row r="13" spans="1:11" ht="15" x14ac:dyDescent="0.25">
      <c r="A13" s="91" t="s">
        <v>4</v>
      </c>
      <c r="B13" s="91" t="s">
        <v>33</v>
      </c>
      <c r="C13" s="91"/>
      <c r="D13" s="23">
        <v>211</v>
      </c>
      <c r="E13" s="94">
        <v>173</v>
      </c>
      <c r="F13" s="98">
        <v>173</v>
      </c>
      <c r="G13" s="98"/>
      <c r="H13" s="38">
        <v>177</v>
      </c>
      <c r="I13" s="38">
        <v>173</v>
      </c>
      <c r="J13" s="38">
        <v>168</v>
      </c>
      <c r="K13" s="38">
        <v>177</v>
      </c>
    </row>
    <row r="14" spans="1:11" ht="15" x14ac:dyDescent="0.25">
      <c r="A14" s="91"/>
      <c r="B14" s="91" t="s">
        <v>54</v>
      </c>
      <c r="C14" s="91"/>
      <c r="D14" s="23">
        <v>49</v>
      </c>
      <c r="E14" s="94">
        <v>18</v>
      </c>
      <c r="F14" s="98">
        <v>20</v>
      </c>
      <c r="G14" s="98"/>
      <c r="H14" s="38">
        <v>19</v>
      </c>
      <c r="I14" s="38">
        <v>19</v>
      </c>
      <c r="J14" s="38">
        <v>18</v>
      </c>
      <c r="K14" s="38">
        <v>20</v>
      </c>
    </row>
    <row r="15" spans="1:11" ht="15" x14ac:dyDescent="0.25">
      <c r="A15" s="24"/>
      <c r="B15" s="91" t="s">
        <v>35</v>
      </c>
      <c r="C15" s="91"/>
      <c r="D15" s="22">
        <v>5162</v>
      </c>
      <c r="E15" s="36">
        <v>2775</v>
      </c>
      <c r="F15" s="97">
        <v>2981</v>
      </c>
      <c r="G15" s="97"/>
      <c r="H15" s="38">
        <v>3091</v>
      </c>
      <c r="I15" s="38">
        <v>3029</v>
      </c>
      <c r="J15" s="38">
        <v>3007</v>
      </c>
      <c r="K15" s="38">
        <v>3015</v>
      </c>
    </row>
  </sheetData>
  <mergeCells count="34">
    <mergeCell ref="B15:C15"/>
    <mergeCell ref="F15:G15"/>
    <mergeCell ref="E2:G2"/>
    <mergeCell ref="D1:G1"/>
    <mergeCell ref="A11:A12"/>
    <mergeCell ref="B11:C11"/>
    <mergeCell ref="F11:G11"/>
    <mergeCell ref="B12:C12"/>
    <mergeCell ref="F12:G12"/>
    <mergeCell ref="A13:A14"/>
    <mergeCell ref="B13:C13"/>
    <mergeCell ref="F13:G13"/>
    <mergeCell ref="B14:C14"/>
    <mergeCell ref="F14:G14"/>
    <mergeCell ref="A8:A10"/>
    <mergeCell ref="B8:C8"/>
    <mergeCell ref="F8:G8"/>
    <mergeCell ref="B9:C9"/>
    <mergeCell ref="F9:G9"/>
    <mergeCell ref="B10:C10"/>
    <mergeCell ref="F10:G10"/>
    <mergeCell ref="A4:A7"/>
    <mergeCell ref="B4:C4"/>
    <mergeCell ref="F4:G4"/>
    <mergeCell ref="B5:B6"/>
    <mergeCell ref="F5:G5"/>
    <mergeCell ref="F6:G6"/>
    <mergeCell ref="B7:C7"/>
    <mergeCell ref="F7:G7"/>
    <mergeCell ref="A1:A3"/>
    <mergeCell ref="B1:C1"/>
    <mergeCell ref="B2:C3"/>
    <mergeCell ref="D2:D3"/>
    <mergeCell ref="F3:G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A12" sqref="A12"/>
    </sheetView>
  </sheetViews>
  <sheetFormatPr baseColWidth="10" defaultRowHeight="12.75" x14ac:dyDescent="0.2"/>
  <cols>
    <col min="1" max="1" width="45.140625" customWidth="1"/>
    <col min="2" max="2" width="28.42578125" customWidth="1"/>
    <col min="3" max="3" width="18.42578125" customWidth="1"/>
    <col min="4" max="4" width="17.7109375" customWidth="1"/>
    <col min="5" max="5" width="20.85546875" customWidth="1"/>
    <col min="6" max="6" width="20.85546875" style="63" customWidth="1"/>
    <col min="7" max="7" width="19" customWidth="1"/>
  </cols>
  <sheetData>
    <row r="1" spans="1:7" ht="15" x14ac:dyDescent="0.25">
      <c r="A1" s="40" t="s">
        <v>93</v>
      </c>
      <c r="B1" s="39">
        <v>762</v>
      </c>
      <c r="C1" s="5"/>
      <c r="D1" s="5"/>
    </row>
    <row r="2" spans="1:7" s="30" customFormat="1" ht="15" x14ac:dyDescent="0.25">
      <c r="A2" s="6" t="s">
        <v>92</v>
      </c>
      <c r="B2" s="6" t="s">
        <v>98</v>
      </c>
      <c r="C2" s="6" t="s">
        <v>53</v>
      </c>
      <c r="D2" s="6" t="s">
        <v>68</v>
      </c>
      <c r="E2" s="6" t="s">
        <v>95</v>
      </c>
      <c r="F2" s="6" t="s">
        <v>104</v>
      </c>
      <c r="G2" s="6" t="s">
        <v>107</v>
      </c>
    </row>
    <row r="3" spans="1:7" ht="15" x14ac:dyDescent="0.25">
      <c r="A3" s="44" t="s">
        <v>56</v>
      </c>
      <c r="B3" s="45">
        <v>577</v>
      </c>
      <c r="C3" s="45">
        <v>546</v>
      </c>
      <c r="D3" s="45">
        <v>562</v>
      </c>
      <c r="E3" s="45">
        <v>559</v>
      </c>
      <c r="F3" s="45">
        <v>566</v>
      </c>
      <c r="G3" s="45">
        <v>575</v>
      </c>
    </row>
    <row r="4" spans="1:7" ht="15" x14ac:dyDescent="0.25">
      <c r="A4" s="44" t="s">
        <v>57</v>
      </c>
      <c r="B4" s="45">
        <v>494</v>
      </c>
      <c r="C4" s="45">
        <v>488</v>
      </c>
      <c r="D4" s="45">
        <v>479</v>
      </c>
      <c r="E4" s="45">
        <v>492</v>
      </c>
      <c r="F4" s="45">
        <v>490</v>
      </c>
      <c r="G4" s="45">
        <v>497</v>
      </c>
    </row>
    <row r="5" spans="1:7" ht="15" x14ac:dyDescent="0.25">
      <c r="A5" s="44" t="s">
        <v>58</v>
      </c>
      <c r="B5" s="45">
        <v>425</v>
      </c>
      <c r="C5" s="45">
        <v>397</v>
      </c>
      <c r="D5" s="45">
        <v>407</v>
      </c>
      <c r="E5" s="45">
        <v>407</v>
      </c>
      <c r="F5" s="45">
        <v>404</v>
      </c>
      <c r="G5" s="45">
        <v>413</v>
      </c>
    </row>
    <row r="6" spans="1:7" x14ac:dyDescent="0.2">
      <c r="C6" s="63"/>
      <c r="D6" s="63"/>
      <c r="E6" s="63"/>
      <c r="G6" s="63"/>
    </row>
    <row r="7" spans="1:7" ht="15" x14ac:dyDescent="0.25">
      <c r="A7" s="6" t="s">
        <v>99</v>
      </c>
      <c r="B7" s="6" t="s">
        <v>98</v>
      </c>
      <c r="C7" s="6" t="s">
        <v>53</v>
      </c>
      <c r="D7" s="6" t="s">
        <v>68</v>
      </c>
      <c r="E7" s="6" t="s">
        <v>95</v>
      </c>
      <c r="F7" s="6" t="s">
        <v>104</v>
      </c>
      <c r="G7" s="6" t="s">
        <v>107</v>
      </c>
    </row>
    <row r="8" spans="1:7" ht="15" x14ac:dyDescent="0.25">
      <c r="A8" s="44" t="s">
        <v>56</v>
      </c>
      <c r="B8" s="46">
        <f>B3/$B$1</f>
        <v>0.7572178477690289</v>
      </c>
      <c r="C8" s="46">
        <f t="shared" ref="C8:E8" si="0">C3/$B$1</f>
        <v>0.71653543307086609</v>
      </c>
      <c r="D8" s="46">
        <f t="shared" si="0"/>
        <v>0.73753280839895008</v>
      </c>
      <c r="E8" s="46">
        <f t="shared" si="0"/>
        <v>0.73359580052493434</v>
      </c>
      <c r="F8" s="46">
        <f t="shared" ref="F8:G8" si="1">F3/$B$1</f>
        <v>0.7427821522309711</v>
      </c>
      <c r="G8" s="46">
        <f t="shared" si="1"/>
        <v>0.75459317585301833</v>
      </c>
    </row>
    <row r="9" spans="1:7" ht="15" x14ac:dyDescent="0.25">
      <c r="A9" s="44" t="s">
        <v>57</v>
      </c>
      <c r="B9" s="46">
        <f t="shared" ref="B9:E9" si="2">B4/$B$1</f>
        <v>0.64829396325459321</v>
      </c>
      <c r="C9" s="46">
        <f t="shared" si="2"/>
        <v>0.64041994750656173</v>
      </c>
      <c r="D9" s="46">
        <f t="shared" si="2"/>
        <v>0.62860892388451439</v>
      </c>
      <c r="E9" s="46">
        <f t="shared" si="2"/>
        <v>0.64566929133858264</v>
      </c>
      <c r="F9" s="46">
        <f t="shared" ref="F9:G9" si="3">F4/$B$1</f>
        <v>0.64304461942257218</v>
      </c>
      <c r="G9" s="46">
        <f t="shared" si="3"/>
        <v>0.65223097112860895</v>
      </c>
    </row>
    <row r="10" spans="1:7" ht="15" x14ac:dyDescent="0.25">
      <c r="A10" s="44" t="s">
        <v>58</v>
      </c>
      <c r="B10" s="46">
        <f t="shared" ref="B10:D10" si="4">B5/$B$1</f>
        <v>0.55774278215223094</v>
      </c>
      <c r="C10" s="46">
        <f t="shared" si="4"/>
        <v>0.52099737532808399</v>
      </c>
      <c r="D10" s="46">
        <f t="shared" si="4"/>
        <v>0.5341207349081365</v>
      </c>
      <c r="E10" s="46">
        <f>E5/$B$1</f>
        <v>0.5341207349081365</v>
      </c>
      <c r="F10" s="46">
        <f>F5/$B$1</f>
        <v>0.53018372703412076</v>
      </c>
      <c r="G10" s="46">
        <f>G5/$B$1</f>
        <v>0.54199475065616798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80" zoomScaleNormal="80" zoomScalePageLayoutView="80" workbookViewId="0">
      <selection activeCell="E13" sqref="E13"/>
    </sheetView>
  </sheetViews>
  <sheetFormatPr baseColWidth="10" defaultColWidth="11.42578125" defaultRowHeight="12.75" x14ac:dyDescent="0.2"/>
  <cols>
    <col min="1" max="1" width="54.140625" style="8" customWidth="1"/>
    <col min="2" max="2" width="25.28515625" style="8" customWidth="1"/>
    <col min="3" max="3" width="15.42578125" style="8" customWidth="1"/>
    <col min="4" max="4" width="17" style="8" bestFit="1" customWidth="1"/>
    <col min="5" max="5" width="48.7109375" style="12" customWidth="1"/>
    <col min="6" max="6" width="13.140625" style="12" customWidth="1"/>
    <col min="7" max="7" width="17" style="12" bestFit="1" customWidth="1"/>
    <col min="8" max="8" width="22.42578125" style="12" customWidth="1"/>
    <col min="9" max="9" width="4" style="12" customWidth="1"/>
    <col min="10" max="10" width="26.85546875" style="8" customWidth="1"/>
    <col min="11" max="11" width="20.42578125" style="8" customWidth="1"/>
    <col min="12" max="12" width="22.42578125" style="8" bestFit="1" customWidth="1"/>
    <col min="13" max="13" width="14.42578125" style="8" customWidth="1"/>
    <col min="14" max="14" width="12.42578125" style="8" customWidth="1"/>
    <col min="15" max="15" width="11.42578125" style="8"/>
    <col min="16" max="16" width="12.42578125" style="8" customWidth="1"/>
    <col min="17" max="17" width="39" style="8" customWidth="1"/>
    <col min="18" max="18" width="27" style="8" customWidth="1"/>
    <col min="19" max="19" width="29" style="9" customWidth="1"/>
    <col min="20" max="20" width="29.140625" style="8" bestFit="1" customWidth="1"/>
    <col min="21" max="21" width="11.42578125" style="8" customWidth="1"/>
    <col min="22" max="16384" width="11.42578125" style="8"/>
  </cols>
  <sheetData>
    <row r="1" spans="1:8" x14ac:dyDescent="0.2">
      <c r="A1" s="10" t="s">
        <v>110</v>
      </c>
      <c r="B1" s="10"/>
      <c r="C1" s="10"/>
    </row>
    <row r="3" spans="1:8" x14ac:dyDescent="0.2">
      <c r="E3" s="52" t="s">
        <v>84</v>
      </c>
      <c r="F3" s="41" t="s">
        <v>96</v>
      </c>
      <c r="G3" s="69" t="s">
        <v>105</v>
      </c>
      <c r="H3" s="69" t="s">
        <v>108</v>
      </c>
    </row>
    <row r="4" spans="1:8" ht="38.25" x14ac:dyDescent="0.2">
      <c r="A4" s="71" t="s">
        <v>60</v>
      </c>
      <c r="B4" s="72"/>
      <c r="C4" s="70" t="s">
        <v>37</v>
      </c>
      <c r="D4" s="92" t="s">
        <v>37</v>
      </c>
      <c r="E4" s="11" t="s">
        <v>69</v>
      </c>
      <c r="F4" s="53">
        <v>2993</v>
      </c>
      <c r="G4" s="53">
        <v>3202</v>
      </c>
      <c r="H4" s="53">
        <v>3382</v>
      </c>
    </row>
    <row r="5" spans="1:8" ht="38.25" x14ac:dyDescent="0.2">
      <c r="A5" s="73"/>
      <c r="B5" s="74"/>
      <c r="C5" s="70" t="s">
        <v>36</v>
      </c>
      <c r="D5" s="92" t="s">
        <v>61</v>
      </c>
      <c r="E5" s="11" t="s">
        <v>70</v>
      </c>
      <c r="F5" s="53">
        <v>18038</v>
      </c>
      <c r="G5" s="53">
        <v>18958</v>
      </c>
      <c r="H5" s="53">
        <v>20586</v>
      </c>
    </row>
    <row r="6" spans="1:8" x14ac:dyDescent="0.2">
      <c r="A6" s="25" t="s">
        <v>38</v>
      </c>
      <c r="B6" s="25" t="s">
        <v>39</v>
      </c>
      <c r="C6" s="13">
        <v>1256</v>
      </c>
      <c r="D6" s="33">
        <v>1256</v>
      </c>
      <c r="E6" s="54" t="s">
        <v>71</v>
      </c>
      <c r="F6" s="53">
        <v>466</v>
      </c>
      <c r="G6" s="53">
        <v>756</v>
      </c>
      <c r="H6" s="53">
        <v>761</v>
      </c>
    </row>
    <row r="7" spans="1:8" ht="25.5" x14ac:dyDescent="0.2">
      <c r="A7" s="25"/>
      <c r="B7" s="25" t="s">
        <v>40</v>
      </c>
      <c r="C7" s="13">
        <v>7485</v>
      </c>
      <c r="D7" s="33">
        <v>7485</v>
      </c>
      <c r="E7" s="54" t="s">
        <v>72</v>
      </c>
      <c r="F7" s="53">
        <v>334</v>
      </c>
      <c r="G7" s="53">
        <v>325</v>
      </c>
      <c r="H7" s="53">
        <v>355</v>
      </c>
    </row>
    <row r="8" spans="1:8" x14ac:dyDescent="0.2">
      <c r="A8" s="25" t="s">
        <v>41</v>
      </c>
      <c r="B8" s="25"/>
      <c r="C8" s="13">
        <v>949</v>
      </c>
      <c r="D8" s="33">
        <v>949</v>
      </c>
      <c r="E8" s="11" t="s">
        <v>73</v>
      </c>
      <c r="F8" s="53">
        <v>251</v>
      </c>
      <c r="G8" s="53">
        <v>264</v>
      </c>
      <c r="H8" s="53">
        <v>277</v>
      </c>
    </row>
    <row r="9" spans="1:8" x14ac:dyDescent="0.2">
      <c r="A9" s="25" t="s">
        <v>50</v>
      </c>
      <c r="B9" s="25"/>
      <c r="C9" s="13">
        <v>1841</v>
      </c>
      <c r="D9" s="33">
        <v>1841</v>
      </c>
      <c r="E9" s="11" t="s">
        <v>74</v>
      </c>
      <c r="F9" s="53">
        <v>1902</v>
      </c>
      <c r="G9" s="53">
        <v>1810</v>
      </c>
      <c r="H9" s="53">
        <v>1984</v>
      </c>
    </row>
    <row r="10" spans="1:8" x14ac:dyDescent="0.2">
      <c r="A10" s="25" t="s">
        <v>42</v>
      </c>
      <c r="B10" s="25"/>
      <c r="C10" s="13">
        <v>123</v>
      </c>
      <c r="D10" s="33">
        <v>123</v>
      </c>
      <c r="E10" s="11" t="s">
        <v>42</v>
      </c>
      <c r="F10" s="53">
        <v>732</v>
      </c>
      <c r="G10" s="53">
        <v>804</v>
      </c>
      <c r="H10" s="53">
        <v>743</v>
      </c>
    </row>
    <row r="11" spans="1:8" x14ac:dyDescent="0.2">
      <c r="A11" s="25" t="s">
        <v>43</v>
      </c>
      <c r="B11" s="25"/>
      <c r="C11" s="13">
        <v>509</v>
      </c>
      <c r="D11" s="33">
        <v>509</v>
      </c>
      <c r="E11" s="11" t="s">
        <v>43</v>
      </c>
      <c r="F11" s="53">
        <v>458</v>
      </c>
      <c r="G11" s="53">
        <v>451</v>
      </c>
      <c r="H11" s="53">
        <v>452</v>
      </c>
    </row>
    <row r="12" spans="1:8" x14ac:dyDescent="0.2">
      <c r="A12" s="31" t="s">
        <v>44</v>
      </c>
      <c r="B12" s="25" t="s">
        <v>45</v>
      </c>
      <c r="C12" s="13">
        <v>924</v>
      </c>
      <c r="D12" s="33">
        <v>924</v>
      </c>
      <c r="E12" s="11" t="s">
        <v>75</v>
      </c>
      <c r="F12" s="53">
        <v>1171</v>
      </c>
      <c r="G12" s="53">
        <v>1063</v>
      </c>
      <c r="H12" s="53">
        <v>1052</v>
      </c>
    </row>
    <row r="13" spans="1:8" x14ac:dyDescent="0.2">
      <c r="A13" s="32"/>
      <c r="B13" s="25" t="s">
        <v>46</v>
      </c>
      <c r="C13" s="13">
        <v>409</v>
      </c>
      <c r="D13" s="33">
        <v>409</v>
      </c>
      <c r="E13" s="11" t="s">
        <v>76</v>
      </c>
      <c r="F13" s="53">
        <v>640</v>
      </c>
      <c r="G13" s="53">
        <v>665</v>
      </c>
      <c r="H13" s="53">
        <v>695</v>
      </c>
    </row>
    <row r="14" spans="1:8" x14ac:dyDescent="0.2">
      <c r="A14" s="25" t="s">
        <v>51</v>
      </c>
      <c r="B14" s="25"/>
      <c r="C14" s="13">
        <v>316</v>
      </c>
      <c r="D14" s="33">
        <v>316</v>
      </c>
      <c r="E14" s="11" t="s">
        <v>77</v>
      </c>
      <c r="F14" s="53">
        <v>978</v>
      </c>
      <c r="G14" s="53">
        <v>1128</v>
      </c>
      <c r="H14" s="53">
        <v>1156</v>
      </c>
    </row>
    <row r="15" spans="1:8" x14ac:dyDescent="0.2">
      <c r="A15" s="31" t="s">
        <v>52</v>
      </c>
      <c r="B15" s="25" t="s">
        <v>47</v>
      </c>
      <c r="C15" s="13">
        <v>136</v>
      </c>
      <c r="D15" s="33">
        <v>136</v>
      </c>
      <c r="E15" s="11" t="s">
        <v>78</v>
      </c>
      <c r="F15" s="53">
        <v>370</v>
      </c>
      <c r="G15" s="53">
        <v>365</v>
      </c>
      <c r="H15" s="53">
        <v>381</v>
      </c>
    </row>
    <row r="16" spans="1:8" x14ac:dyDescent="0.2">
      <c r="A16" s="32"/>
      <c r="B16" s="25" t="s">
        <v>48</v>
      </c>
      <c r="C16" s="13">
        <v>87</v>
      </c>
      <c r="D16" s="33">
        <v>87</v>
      </c>
      <c r="E16" s="11" t="s">
        <v>79</v>
      </c>
      <c r="F16" s="53">
        <v>222</v>
      </c>
      <c r="G16" s="53">
        <v>222</v>
      </c>
      <c r="H16" s="53">
        <v>222</v>
      </c>
    </row>
    <row r="17" spans="1:8" x14ac:dyDescent="0.2">
      <c r="A17" s="25" t="s">
        <v>49</v>
      </c>
      <c r="B17" s="25"/>
      <c r="C17" s="13">
        <v>1359</v>
      </c>
      <c r="D17" s="33">
        <v>1359</v>
      </c>
      <c r="E17" s="11" t="s">
        <v>80</v>
      </c>
      <c r="F17" s="53">
        <v>816</v>
      </c>
      <c r="G17" s="53">
        <v>841</v>
      </c>
      <c r="H17" s="53">
        <v>842</v>
      </c>
    </row>
    <row r="18" spans="1:8" x14ac:dyDescent="0.2">
      <c r="E18" s="11" t="s">
        <v>81</v>
      </c>
      <c r="F18" s="53">
        <v>781</v>
      </c>
      <c r="G18" s="53">
        <v>837</v>
      </c>
      <c r="H18" s="53">
        <v>849</v>
      </c>
    </row>
    <row r="19" spans="1:8" x14ac:dyDescent="0.2">
      <c r="E19" s="11" t="s">
        <v>82</v>
      </c>
      <c r="F19" s="53">
        <v>75</v>
      </c>
      <c r="G19" s="53">
        <v>75</v>
      </c>
      <c r="H19" s="53">
        <v>76</v>
      </c>
    </row>
    <row r="20" spans="1:8" x14ac:dyDescent="0.2">
      <c r="E20" s="11" t="s">
        <v>83</v>
      </c>
      <c r="F20" s="53">
        <v>1545</v>
      </c>
      <c r="G20" s="53">
        <v>1670</v>
      </c>
      <c r="H20" s="53">
        <v>1671</v>
      </c>
    </row>
    <row r="21" spans="1:8" x14ac:dyDescent="0.2">
      <c r="A21" s="8" t="s">
        <v>109</v>
      </c>
    </row>
    <row r="22" spans="1:8" x14ac:dyDescent="0.2">
      <c r="A22" s="8" t="s">
        <v>85</v>
      </c>
    </row>
  </sheetData>
  <sortState ref="J6:K13">
    <sortCondition descending="1" ref="K6:K13"/>
  </sortState>
  <mergeCells count="1">
    <mergeCell ref="A4:B5"/>
  </mergeCells>
  <phoneticPr fontId="5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Metadatos</vt:lpstr>
      <vt:lpstr>DPH_deslindado</vt:lpstr>
      <vt:lpstr>Masas de Agua_2ciclo</vt:lpstr>
      <vt:lpstr>Indicador 37</vt:lpstr>
      <vt:lpstr>Indicador 34_Tabla1</vt:lpstr>
      <vt:lpstr>Indicador 34_Tabla2</vt:lpstr>
      <vt:lpstr>Indicador 34_Tabla3</vt:lpstr>
      <vt:lpstr>Indicador 35</vt:lpstr>
      <vt:lpstr>Indicador 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rsm</dc:creator>
  <cp:lastModifiedBy>BDN</cp:lastModifiedBy>
  <cp:lastPrinted>2015-06-02T09:55:56Z</cp:lastPrinted>
  <dcterms:created xsi:type="dcterms:W3CDTF">2011-11-08T17:13:32Z</dcterms:created>
  <dcterms:modified xsi:type="dcterms:W3CDTF">2023-07-20T08:31:32Z</dcterms:modified>
</cp:coreProperties>
</file>